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uerlavas\Desktop\"/>
    </mc:Choice>
  </mc:AlternateContent>
  <bookViews>
    <workbookView xWindow="0" yWindow="0" windowWidth="24000" windowHeight="9690"/>
  </bookViews>
  <sheets>
    <sheet name="BDC S2 2025" sheetId="1" r:id="rId1"/>
    <sheet name="Feuil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4" i="1" l="1"/>
  <c r="H184" i="1" s="1"/>
  <c r="F183" i="1"/>
  <c r="H183" i="1" s="1"/>
  <c r="F182" i="1"/>
  <c r="H182" i="1" s="1"/>
  <c r="F181" i="1"/>
  <c r="H181" i="1" s="1"/>
  <c r="F180" i="1"/>
  <c r="H180" i="1" s="1"/>
  <c r="F179" i="1"/>
  <c r="H179" i="1" s="1"/>
  <c r="O138" i="1" l="1"/>
  <c r="Q138" i="1" s="1"/>
  <c r="O137" i="1"/>
  <c r="Q137" i="1" s="1"/>
  <c r="O136" i="1"/>
  <c r="Q136" i="1" s="1"/>
  <c r="O124" i="1"/>
  <c r="Q124" i="1" s="1"/>
  <c r="O123" i="1"/>
  <c r="Q123" i="1" s="1"/>
  <c r="O122" i="1"/>
  <c r="Q122" i="1" s="1"/>
  <c r="O121" i="1"/>
  <c r="Q121" i="1" s="1"/>
  <c r="O120" i="1"/>
  <c r="Q120" i="1" s="1"/>
  <c r="O119" i="1"/>
  <c r="Q119" i="1" s="1"/>
  <c r="O96" i="1"/>
  <c r="Q96" i="1" s="1"/>
  <c r="O95" i="1"/>
  <c r="Q95" i="1" s="1"/>
  <c r="F112" i="1"/>
  <c r="H112" i="1" s="1"/>
  <c r="F111" i="1"/>
  <c r="H111" i="1" s="1"/>
  <c r="F110" i="1"/>
  <c r="H110" i="1" s="1"/>
  <c r="F75" i="1"/>
  <c r="H75" i="1" s="1"/>
  <c r="F76" i="1"/>
  <c r="H76" i="1" s="1"/>
  <c r="F77" i="1"/>
  <c r="H77" i="1" s="1"/>
  <c r="F78" i="1"/>
  <c r="H78" i="1" s="1"/>
  <c r="F79" i="1"/>
  <c r="H79" i="1" s="1"/>
  <c r="F80" i="1"/>
  <c r="H80" i="1" s="1"/>
  <c r="F81" i="1"/>
  <c r="H81" i="1" s="1"/>
  <c r="F82" i="1"/>
  <c r="H82" i="1" s="1"/>
  <c r="F83" i="1"/>
  <c r="H83" i="1" s="1"/>
  <c r="F84" i="1"/>
  <c r="H84" i="1" s="1"/>
  <c r="F85" i="1"/>
  <c r="H85" i="1" s="1"/>
  <c r="F86" i="1"/>
  <c r="H86" i="1" s="1"/>
  <c r="O84" i="1"/>
  <c r="Q84" i="1" s="1"/>
  <c r="O83" i="1"/>
  <c r="Q83" i="1" s="1"/>
  <c r="O82" i="1"/>
  <c r="Q82" i="1" s="1"/>
  <c r="O81" i="1"/>
  <c r="Q81" i="1" s="1"/>
  <c r="O80" i="1"/>
  <c r="Q80" i="1" s="1"/>
  <c r="O79" i="1"/>
  <c r="Q79" i="1" s="1"/>
  <c r="O78" i="1"/>
  <c r="Q78" i="1" s="1"/>
  <c r="O77" i="1"/>
  <c r="Q77" i="1" s="1"/>
  <c r="O76" i="1"/>
  <c r="Q76" i="1" s="1"/>
  <c r="O75" i="1"/>
  <c r="Q75" i="1" s="1"/>
  <c r="O69" i="1"/>
  <c r="Q69" i="1" s="1"/>
  <c r="O68" i="1"/>
  <c r="Q68" i="1" s="1"/>
  <c r="O67" i="1"/>
  <c r="Q67" i="1" s="1"/>
  <c r="O66" i="1"/>
  <c r="Q66" i="1" s="1"/>
  <c r="O65" i="1"/>
  <c r="Q65" i="1" s="1"/>
  <c r="O64" i="1"/>
  <c r="Q64" i="1" s="1"/>
  <c r="F9" i="1" l="1"/>
  <c r="F10" i="1"/>
  <c r="F102" i="1" l="1"/>
  <c r="H102" i="1" s="1"/>
  <c r="F101" i="1"/>
  <c r="F137" i="1" l="1"/>
  <c r="H137" i="1" s="1"/>
  <c r="F91" i="1" l="1"/>
  <c r="H91" i="1" s="1"/>
  <c r="F92" i="1"/>
  <c r="H92" i="1" s="1"/>
  <c r="F93" i="1"/>
  <c r="H93" i="1" s="1"/>
  <c r="F94" i="1"/>
  <c r="H94" i="1" s="1"/>
  <c r="F95" i="1"/>
  <c r="H95" i="1" s="1"/>
  <c r="F96" i="1"/>
  <c r="H96" i="1" s="1"/>
  <c r="F97" i="1"/>
  <c r="H97" i="1" s="1"/>
  <c r="F98" i="1"/>
  <c r="H98" i="1" s="1"/>
  <c r="F99" i="1"/>
  <c r="H99" i="1" s="1"/>
  <c r="F100" i="1"/>
  <c r="H100" i="1" s="1"/>
  <c r="H101" i="1"/>
  <c r="F103" i="1"/>
  <c r="H103" i="1" s="1"/>
  <c r="F104" i="1"/>
  <c r="H104" i="1" s="1"/>
  <c r="F178" i="1"/>
  <c r="H178" i="1" s="1"/>
  <c r="F122" i="1"/>
  <c r="H122" i="1" s="1"/>
  <c r="F121" i="1"/>
  <c r="H121" i="1" s="1"/>
  <c r="F120" i="1"/>
  <c r="H120" i="1" s="1"/>
  <c r="F119" i="1"/>
  <c r="H119" i="1" s="1"/>
  <c r="F118" i="1"/>
  <c r="H118" i="1" s="1"/>
  <c r="F117" i="1"/>
  <c r="H117" i="1" s="1"/>
  <c r="O43" i="1"/>
  <c r="Q43" i="1" s="1"/>
  <c r="O42" i="1"/>
  <c r="Q42" i="1" s="1"/>
  <c r="O41" i="1"/>
  <c r="Q41" i="1" s="1"/>
  <c r="O38" i="1" l="1"/>
  <c r="Q38" i="1" s="1"/>
  <c r="O37" i="1"/>
  <c r="Q37" i="1" s="1"/>
  <c r="O13" i="1"/>
  <c r="Q13" i="1" s="1"/>
  <c r="O12" i="1"/>
  <c r="Q12" i="1" s="1"/>
  <c r="O14" i="1"/>
  <c r="Q14" i="1" s="1"/>
  <c r="F136" i="1"/>
  <c r="H136" i="1" s="1"/>
  <c r="F41" i="1"/>
  <c r="H41" i="1" s="1"/>
  <c r="F40" i="1"/>
  <c r="H40" i="1" s="1"/>
  <c r="F105" i="1" l="1"/>
  <c r="H105" i="1" s="1"/>
  <c r="F188" i="1" l="1"/>
  <c r="O103" i="1" l="1"/>
  <c r="Q103" i="1" s="1"/>
  <c r="O107" i="1"/>
  <c r="Q107" i="1" s="1"/>
  <c r="O108" i="1"/>
  <c r="Q108" i="1" s="1"/>
  <c r="O109" i="1"/>
  <c r="Q109" i="1" s="1"/>
  <c r="F61" i="1"/>
  <c r="H61" i="1" s="1"/>
  <c r="F62" i="1"/>
  <c r="H62" i="1" s="1"/>
  <c r="F63" i="1"/>
  <c r="H63" i="1" s="1"/>
  <c r="F195" i="1" l="1"/>
  <c r="H195" i="1" s="1"/>
  <c r="F194" i="1"/>
  <c r="H194" i="1" s="1"/>
  <c r="F165" i="1" l="1"/>
  <c r="H165" i="1" s="1"/>
  <c r="O36" i="1" l="1"/>
  <c r="Q36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39" i="1" l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H10" i="1"/>
  <c r="O18" i="1" l="1"/>
  <c r="F191" i="1" l="1"/>
  <c r="F187" i="1"/>
  <c r="H9" i="1" l="1"/>
  <c r="O128" i="1" l="1"/>
  <c r="Q128" i="1" s="1"/>
  <c r="O102" i="1"/>
  <c r="O101" i="1"/>
  <c r="O100" i="1"/>
  <c r="O90" i="1"/>
  <c r="O91" i="1"/>
  <c r="O92" i="1"/>
  <c r="O93" i="1"/>
  <c r="O94" i="1"/>
  <c r="O89" i="1"/>
  <c r="O88" i="1"/>
  <c r="O110" i="1"/>
  <c r="O111" i="1"/>
  <c r="O112" i="1"/>
  <c r="O113" i="1"/>
  <c r="O114" i="1"/>
  <c r="O115" i="1"/>
  <c r="F109" i="1"/>
  <c r="H109" i="1" s="1"/>
  <c r="F108" i="1"/>
  <c r="H108" i="1" s="1"/>
  <c r="F107" i="1"/>
  <c r="H107" i="1" s="1"/>
  <c r="F106" i="1"/>
  <c r="H106" i="1" s="1"/>
  <c r="O130" i="1" l="1"/>
  <c r="O131" i="1"/>
  <c r="O132" i="1"/>
  <c r="O133" i="1"/>
  <c r="Q133" i="1" s="1"/>
  <c r="O134" i="1"/>
  <c r="Q134" i="1" s="1"/>
  <c r="O135" i="1"/>
  <c r="Q135" i="1" s="1"/>
  <c r="O129" i="1"/>
  <c r="F177" i="1"/>
  <c r="H177" i="1" s="1"/>
  <c r="F176" i="1"/>
  <c r="H176" i="1" s="1"/>
  <c r="F175" i="1"/>
  <c r="H175" i="1" s="1"/>
  <c r="F174" i="1"/>
  <c r="H174" i="1" s="1"/>
  <c r="F173" i="1"/>
  <c r="H173" i="1" s="1"/>
  <c r="F172" i="1"/>
  <c r="H172" i="1" s="1"/>
  <c r="F171" i="1"/>
  <c r="H171" i="1" s="1"/>
  <c r="F170" i="1"/>
  <c r="F146" i="1"/>
  <c r="F147" i="1"/>
  <c r="F148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6" i="1"/>
  <c r="F167" i="1"/>
  <c r="F168" i="1"/>
  <c r="F169" i="1"/>
  <c r="F144" i="1"/>
  <c r="F145" i="1"/>
  <c r="F190" i="1"/>
  <c r="H190" i="1" s="1"/>
  <c r="F192" i="1"/>
  <c r="H192" i="1" s="1"/>
  <c r="H191" i="1"/>
  <c r="F193" i="1"/>
  <c r="H193" i="1" s="1"/>
  <c r="F189" i="1"/>
  <c r="O53" i="1"/>
  <c r="O54" i="1"/>
  <c r="O55" i="1"/>
  <c r="O56" i="1"/>
  <c r="O57" i="1"/>
  <c r="O58" i="1"/>
  <c r="O59" i="1"/>
  <c r="O60" i="1"/>
  <c r="O61" i="1"/>
  <c r="O62" i="1"/>
  <c r="O63" i="1"/>
  <c r="O51" i="1"/>
  <c r="O52" i="1"/>
  <c r="O47" i="1"/>
  <c r="O48" i="1"/>
  <c r="O46" i="1"/>
  <c r="O35" i="1"/>
  <c r="Q35" i="1" s="1"/>
  <c r="O19" i="1" l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17" i="1"/>
  <c r="F69" i="1"/>
  <c r="O8" i="1"/>
  <c r="O9" i="1"/>
  <c r="O10" i="1"/>
  <c r="O11" i="1"/>
  <c r="F67" i="1"/>
  <c r="F68" i="1"/>
  <c r="F134" i="1"/>
  <c r="F132" i="1"/>
  <c r="F130" i="1"/>
  <c r="F128" i="1"/>
  <c r="F129" i="1" l="1"/>
  <c r="F131" i="1"/>
  <c r="F133" i="1"/>
  <c r="F135" i="1"/>
  <c r="F127" i="1"/>
  <c r="F30" i="1"/>
  <c r="H30" i="1" s="1"/>
  <c r="F31" i="1"/>
  <c r="H31" i="1" s="1"/>
  <c r="Q46" i="1" l="1"/>
  <c r="Q47" i="1"/>
  <c r="Q48" i="1"/>
  <c r="H144" i="1" l="1"/>
  <c r="H145" i="1"/>
  <c r="H146" i="1"/>
  <c r="H147" i="1"/>
  <c r="H148" i="1"/>
  <c r="H151" i="1"/>
  <c r="H152" i="1"/>
  <c r="H153" i="1"/>
  <c r="H154" i="1"/>
  <c r="Q132" i="1"/>
  <c r="Q115" i="1"/>
  <c r="Q114" i="1"/>
  <c r="Q113" i="1"/>
  <c r="Q112" i="1"/>
  <c r="Q111" i="1"/>
  <c r="Q110" i="1"/>
  <c r="H169" i="1"/>
  <c r="H168" i="1"/>
  <c r="H167" i="1"/>
  <c r="Q102" i="1" l="1"/>
  <c r="Q101" i="1"/>
  <c r="Q34" i="1"/>
  <c r="Q33" i="1"/>
  <c r="Q32" i="1"/>
  <c r="Q31" i="1"/>
  <c r="Q30" i="1"/>
  <c r="Q131" i="1"/>
  <c r="Q130" i="1"/>
  <c r="Q129" i="1"/>
  <c r="Q63" i="1"/>
  <c r="Q62" i="1"/>
  <c r="Q61" i="1"/>
  <c r="Q60" i="1"/>
  <c r="Q59" i="1"/>
  <c r="Q55" i="1"/>
  <c r="Q56" i="1"/>
  <c r="Q57" i="1"/>
  <c r="Q58" i="1"/>
  <c r="Q52" i="1"/>
  <c r="Q53" i="1"/>
  <c r="Q54" i="1"/>
  <c r="Q94" i="1"/>
  <c r="Q10" i="1"/>
  <c r="Q9" i="1"/>
  <c r="Q8" i="1"/>
  <c r="H69" i="1"/>
  <c r="H68" i="1"/>
  <c r="H67" i="1"/>
  <c r="H135" i="1"/>
  <c r="H134" i="1"/>
  <c r="H132" i="1"/>
  <c r="H131" i="1"/>
  <c r="H130" i="1"/>
  <c r="H129" i="1"/>
  <c r="H128" i="1"/>
  <c r="H127" i="1"/>
  <c r="F47" i="1"/>
  <c r="H47" i="1" s="1"/>
  <c r="F43" i="1"/>
  <c r="F18" i="1" l="1"/>
  <c r="F29" i="1" l="1"/>
  <c r="H29" i="1" s="1"/>
  <c r="F28" i="1"/>
  <c r="H28" i="1" s="1"/>
  <c r="F27" i="1"/>
  <c r="H27" i="1" s="1"/>
  <c r="H43" i="1"/>
  <c r="F44" i="1"/>
  <c r="H44" i="1" s="1"/>
  <c r="F45" i="1"/>
  <c r="H45" i="1" s="1"/>
  <c r="F46" i="1"/>
  <c r="H46" i="1" s="1"/>
  <c r="Q29" i="1" l="1"/>
  <c r="Q17" i="1" l="1"/>
  <c r="Q18" i="1"/>
  <c r="Q19" i="1"/>
  <c r="Q20" i="1"/>
  <c r="Q21" i="1"/>
  <c r="Q22" i="1"/>
  <c r="Q23" i="1"/>
  <c r="Q24" i="1"/>
  <c r="Q25" i="1"/>
  <c r="Q26" i="1"/>
  <c r="Q27" i="1"/>
  <c r="Q28" i="1"/>
  <c r="Q11" i="1"/>
  <c r="H133" i="1"/>
  <c r="H199" i="1"/>
  <c r="H200" i="1"/>
  <c r="H201" i="1"/>
  <c r="H202" i="1"/>
  <c r="H203" i="1"/>
  <c r="H204" i="1"/>
  <c r="H205" i="1"/>
  <c r="H206" i="1"/>
  <c r="H207" i="1"/>
  <c r="H208" i="1"/>
  <c r="H209" i="1"/>
  <c r="H198" i="1"/>
  <c r="H188" i="1"/>
  <c r="H189" i="1"/>
  <c r="H187" i="1"/>
  <c r="H170" i="1"/>
  <c r="H166" i="1"/>
  <c r="H164" i="1"/>
  <c r="H163" i="1"/>
  <c r="H162" i="1"/>
  <c r="H161" i="1"/>
  <c r="H160" i="1"/>
  <c r="H155" i="1"/>
  <c r="H156" i="1"/>
  <c r="H157" i="1"/>
  <c r="H158" i="1"/>
  <c r="H159" i="1"/>
  <c r="Q100" i="1" l="1"/>
  <c r="Q51" i="1" l="1"/>
  <c r="Q89" i="1" l="1"/>
  <c r="Q90" i="1"/>
  <c r="Q91" i="1"/>
  <c r="Q92" i="1"/>
  <c r="Q93" i="1"/>
  <c r="Q88" i="1"/>
  <c r="F13" i="1" l="1"/>
  <c r="H13" i="1" s="1"/>
  <c r="F14" i="1"/>
  <c r="H14" i="1" s="1"/>
  <c r="F15" i="1"/>
  <c r="H15" i="1" s="1"/>
  <c r="F16" i="1"/>
  <c r="H16" i="1" s="1"/>
  <c r="F17" i="1"/>
  <c r="H17" i="1" s="1"/>
  <c r="H18" i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12" i="1"/>
  <c r="H12" i="1" s="1"/>
  <c r="H212" i="1" l="1"/>
</calcChain>
</file>

<file path=xl/sharedStrings.xml><?xml version="1.0" encoding="utf-8"?>
<sst xmlns="http://schemas.openxmlformats.org/spreadsheetml/2006/main" count="561" uniqueCount="311">
  <si>
    <t>N°</t>
  </si>
  <si>
    <t>Entreprise :</t>
  </si>
  <si>
    <t>Nom, Prénom :</t>
  </si>
  <si>
    <t>Email :</t>
  </si>
  <si>
    <t>Téléphone :</t>
  </si>
  <si>
    <t>Désignation / Appellation</t>
  </si>
  <si>
    <t>CL</t>
  </si>
  <si>
    <t>Prix btl TTC</t>
  </si>
  <si>
    <t>Unité/lot</t>
  </si>
  <si>
    <t>Prix TTC du lot</t>
  </si>
  <si>
    <t>Nbr de lots</t>
  </si>
  <si>
    <t>Prix total TTC</t>
  </si>
  <si>
    <t>75cl</t>
  </si>
  <si>
    <t xml:space="preserve">                                                             COMMANDES GROUPÉES VINS </t>
  </si>
  <si>
    <t>MOELLEUX</t>
  </si>
  <si>
    <t>ALSACE</t>
  </si>
  <si>
    <t>BORDEAUX</t>
  </si>
  <si>
    <t>SPIRITUEUX</t>
  </si>
  <si>
    <t>70cl</t>
  </si>
  <si>
    <t>COFFRETS</t>
  </si>
  <si>
    <t>ACCESSOIRES</t>
  </si>
  <si>
    <t xml:space="preserve">TOTAL TTC      </t>
  </si>
  <si>
    <t>SUD-OUEST</t>
  </si>
  <si>
    <t xml:space="preserve"> BEAUJOLAIS </t>
  </si>
  <si>
    <t xml:space="preserve">                                                                                            BON DE COMMANDE INDIVIDUEL </t>
  </si>
  <si>
    <t>BULLES</t>
  </si>
  <si>
    <t>ROSES</t>
  </si>
  <si>
    <t>OFFRES 1=2</t>
  </si>
  <si>
    <t>OFFRES DECOUVERTES 1+1</t>
  </si>
  <si>
    <t>VALLEE DE LA LOIRE</t>
  </si>
  <si>
    <t>VINS DU MONDE</t>
  </si>
  <si>
    <r>
      <t xml:space="preserve">Pinot Noir </t>
    </r>
    <r>
      <rPr>
        <sz val="12"/>
        <color theme="0" tint="-0.499984740745262"/>
        <rFont val="Calibri"/>
        <family val="2"/>
        <scheme val="minor"/>
      </rPr>
      <t>Maurice Gentilhomme VDF</t>
    </r>
  </si>
  <si>
    <r>
      <t xml:space="preserve">Chardonnay </t>
    </r>
    <r>
      <rPr>
        <sz val="12"/>
        <color theme="0" tint="-0.499984740745262"/>
        <rFont val="Calibri"/>
        <family val="2"/>
        <scheme val="minor"/>
      </rPr>
      <t>Maurice Gentilhomme VDF</t>
    </r>
  </si>
  <si>
    <t>33cl</t>
  </si>
  <si>
    <t>50cl</t>
  </si>
  <si>
    <t>Bouchon à pompe pour vins tranquilles</t>
  </si>
  <si>
    <t>Rafraîchisseur et verseur à vin</t>
  </si>
  <si>
    <t>Seau à champagne givré</t>
  </si>
  <si>
    <t>Décanteur et aérateur à vin</t>
  </si>
  <si>
    <t>Bouchon à pompe spécial Champagne et crémant avec dateur</t>
  </si>
  <si>
    <t>Grande vasque SO Ice à champagne</t>
  </si>
  <si>
    <t>Aérateur et verseur à vin</t>
  </si>
  <si>
    <t>Stop gouttes</t>
  </si>
  <si>
    <t>Dessous de verres Vinyle Rétro</t>
  </si>
  <si>
    <t>Limonadier sommelier</t>
  </si>
  <si>
    <t>Rafraîchisseur bouteille</t>
  </si>
  <si>
    <t xml:space="preserve">BIERES </t>
  </si>
  <si>
    <t>LANGUEDOC &amp; VDF</t>
  </si>
  <si>
    <r>
      <t xml:space="preserve">Crémant de Bourgogne </t>
    </r>
    <r>
      <rPr>
        <sz val="12"/>
        <color theme="0" tint="-0.499984740745262"/>
        <rFont val="Calibri"/>
        <family val="2"/>
        <scheme val="minor"/>
      </rPr>
      <t>François Martenot AOP</t>
    </r>
  </si>
  <si>
    <r>
      <t xml:space="preserve">Champagne Blanc de Blancs </t>
    </r>
    <r>
      <rPr>
        <sz val="12"/>
        <color theme="0" tint="-0.499984740745262"/>
        <rFont val="Calibri"/>
        <family val="2"/>
        <scheme val="minor"/>
      </rPr>
      <t>Maison Vessier AOP</t>
    </r>
  </si>
  <si>
    <t>JURA</t>
  </si>
  <si>
    <r>
      <t xml:space="preserve">Côtes de Gascogne Sec </t>
    </r>
    <r>
      <rPr>
        <sz val="12"/>
        <color theme="0" tint="-0.499984740745262"/>
        <rFont val="Calibri"/>
        <family val="2"/>
        <scheme val="minor"/>
      </rPr>
      <t>La Fleur d'Occitan IGP</t>
    </r>
  </si>
  <si>
    <r>
      <t xml:space="preserve">Bergerac </t>
    </r>
    <r>
      <rPr>
        <sz val="12"/>
        <color theme="0" tint="-0.499984740745262"/>
        <rFont val="Calibri"/>
        <family val="2"/>
        <scheme val="minor"/>
      </rPr>
      <t>La Fleur d'Occitan AOP</t>
    </r>
  </si>
  <si>
    <r>
      <t xml:space="preserve">Cahors Malbec </t>
    </r>
    <r>
      <rPr>
        <sz val="12"/>
        <color theme="0" tint="-0.499984740745262"/>
        <rFont val="Calibri"/>
        <family val="2"/>
        <scheme val="minor"/>
      </rPr>
      <t>La Fleur d'Occitan AOP</t>
    </r>
  </si>
  <si>
    <t>62cl</t>
  </si>
  <si>
    <r>
      <t xml:space="preserve">Tradition </t>
    </r>
    <r>
      <rPr>
        <sz val="12"/>
        <color theme="0" tint="-0.499984740745262"/>
        <rFont val="Calibri"/>
        <family val="2"/>
        <scheme val="minor"/>
      </rPr>
      <t>Domaine Durand Perron AOP</t>
    </r>
  </si>
  <si>
    <r>
      <t xml:space="preserve">Vin Jaune </t>
    </r>
    <r>
      <rPr>
        <sz val="12"/>
        <color theme="0" tint="-0.499984740745262"/>
        <rFont val="Calibri"/>
        <family val="2"/>
        <scheme val="minor"/>
      </rPr>
      <t>Domaine Durand Perron AOP</t>
    </r>
  </si>
  <si>
    <t xml:space="preserve"> BOURGOGNE </t>
  </si>
  <si>
    <t xml:space="preserve">VALLEE DU RHONE </t>
  </si>
  <si>
    <t>5 L</t>
  </si>
  <si>
    <t>1,5 L</t>
  </si>
  <si>
    <r>
      <t xml:space="preserve">Côtes-de-Bourg </t>
    </r>
    <r>
      <rPr>
        <sz val="12"/>
        <color theme="0" tint="-0.499984740745262"/>
        <rFont val="Calibri"/>
        <family val="2"/>
        <scheme val="minor"/>
      </rPr>
      <t>Château Peychaud AOP</t>
    </r>
  </si>
  <si>
    <r>
      <t xml:space="preserve">Vouvray </t>
    </r>
    <r>
      <rPr>
        <sz val="12"/>
        <color theme="0" tint="-0.499984740745262"/>
        <rFont val="Calibri"/>
        <family val="2"/>
        <scheme val="minor"/>
      </rPr>
      <t>Pierre Brevin AOP</t>
    </r>
  </si>
  <si>
    <r>
      <t xml:space="preserve">Coteaux du Layon </t>
    </r>
    <r>
      <rPr>
        <sz val="12"/>
        <color theme="0" tint="-0.499984740745262"/>
        <rFont val="Calibri"/>
        <family val="2"/>
        <scheme val="minor"/>
      </rPr>
      <t>M de Montguéret AOP</t>
    </r>
  </si>
  <si>
    <r>
      <t xml:space="preserve">Loupiac </t>
    </r>
    <r>
      <rPr>
        <sz val="12"/>
        <color theme="0" tint="-0.499984740745262"/>
        <rFont val="Calibri"/>
        <family val="2"/>
        <scheme val="minor"/>
      </rPr>
      <t>Château de Toulet AOP</t>
    </r>
  </si>
  <si>
    <r>
      <t xml:space="preserve">Sauternes </t>
    </r>
    <r>
      <rPr>
        <sz val="12"/>
        <color theme="0" tint="-0.499984740745262"/>
        <rFont val="Calibri"/>
        <family val="2"/>
        <scheme val="minor"/>
      </rPr>
      <t>Bastor Lamontagne AOP</t>
    </r>
  </si>
  <si>
    <r>
      <t xml:space="preserve">Bonnezeaux </t>
    </r>
    <r>
      <rPr>
        <sz val="12"/>
        <color theme="0" tint="-0.499984740745262"/>
        <rFont val="Calibri"/>
        <family val="2"/>
        <scheme val="minor"/>
      </rPr>
      <t>Château de Fesles AOP</t>
    </r>
  </si>
  <si>
    <r>
      <t xml:space="preserve">Graves </t>
    </r>
    <r>
      <rPr>
        <sz val="12"/>
        <color theme="0" tint="-0.499984740745262"/>
        <rFont val="Calibri"/>
        <family val="2"/>
        <scheme val="minor"/>
      </rPr>
      <t>Dame de Saint-Robert Blanc AOP</t>
    </r>
  </si>
  <si>
    <r>
      <t xml:space="preserve">Moulis </t>
    </r>
    <r>
      <rPr>
        <sz val="12"/>
        <color theme="0" tint="-0.499984740745262"/>
        <rFont val="Calibri"/>
        <family val="2"/>
        <scheme val="minor"/>
      </rPr>
      <t>Château Bouqueyran AOP</t>
    </r>
  </si>
  <si>
    <r>
      <t xml:space="preserve">Margaux </t>
    </r>
    <r>
      <rPr>
        <sz val="12"/>
        <color theme="0" tint="-0.499984740745262"/>
        <rFont val="Calibri"/>
        <family val="2"/>
        <scheme val="minor"/>
      </rPr>
      <t>Dulong AOP</t>
    </r>
  </si>
  <si>
    <r>
      <t xml:space="preserve">Saint-Estèphe </t>
    </r>
    <r>
      <rPr>
        <sz val="12"/>
        <color theme="0" tint="-0.499984740745262"/>
        <rFont val="Calibri"/>
        <family val="2"/>
        <scheme val="minor"/>
      </rPr>
      <t>Château Moutinot AOP</t>
    </r>
  </si>
  <si>
    <r>
      <t xml:space="preserve">Fronsac </t>
    </r>
    <r>
      <rPr>
        <sz val="12"/>
        <color theme="0" tint="-0.499984740745262"/>
        <rFont val="Calibri"/>
        <family val="2"/>
        <scheme val="minor"/>
      </rPr>
      <t>Prince Olivier AOP</t>
    </r>
  </si>
  <si>
    <r>
      <t xml:space="preserve">Saint-Emilion </t>
    </r>
    <r>
      <rPr>
        <sz val="12"/>
        <color theme="0" tint="-0.499984740745262"/>
        <rFont val="Calibri"/>
        <family val="2"/>
        <scheme val="minor"/>
      </rPr>
      <t>Château Pailhas AOP</t>
    </r>
  </si>
  <si>
    <r>
      <t xml:space="preserve">Brouilly </t>
    </r>
    <r>
      <rPr>
        <sz val="12"/>
        <color theme="0" tint="-0.499984740745262"/>
        <rFont val="Calibri"/>
        <family val="2"/>
        <scheme val="minor"/>
      </rPr>
      <t>Maurice Gentilhomme AOP</t>
    </r>
  </si>
  <si>
    <r>
      <t xml:space="preserve">Morgon </t>
    </r>
    <r>
      <rPr>
        <sz val="12"/>
        <color theme="0" tint="-0.499984740745262"/>
        <rFont val="Calibri"/>
        <family val="2"/>
        <scheme val="minor"/>
      </rPr>
      <t>Maurice Gentilhomme AOP</t>
    </r>
  </si>
  <si>
    <r>
      <t>Saint-Amour</t>
    </r>
    <r>
      <rPr>
        <sz val="12"/>
        <color theme="0" tint="-0.499984740745262"/>
        <rFont val="Calibri"/>
        <family val="2"/>
        <scheme val="minor"/>
      </rPr>
      <t xml:space="preserve"> Maurice Gentilhomme AOP</t>
    </r>
  </si>
  <si>
    <r>
      <t xml:space="preserve">Bourgogne Aligoté </t>
    </r>
    <r>
      <rPr>
        <sz val="12"/>
        <color theme="0" tint="-0.499984740745262"/>
        <rFont val="Calibri"/>
        <family val="2"/>
        <scheme val="minor"/>
      </rPr>
      <t>Maurice Gentilhomme AOP</t>
    </r>
  </si>
  <si>
    <r>
      <t xml:space="preserve">Bourgogne Chardonnay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</si>
  <si>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Petit Chablis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</si>
  <si>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Chablis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</si>
  <si>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Mâcon «Les Cerisiers» </t>
    </r>
    <r>
      <rPr>
        <sz val="12"/>
        <color theme="0" tint="-0.499984740745262"/>
        <rFont val="Calibri"/>
        <family val="2"/>
        <scheme val="minor"/>
      </rPr>
      <t>François Martenot AOP</t>
    </r>
  </si>
  <si>
    <r>
      <t xml:space="preserve">Hautes Côtes de Nuits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</si>
  <si>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Nuits-Saint-Georges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</si>
  <si>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Beaumes-de-Venise </t>
    </r>
    <r>
      <rPr>
        <sz val="12"/>
        <color theme="0" tint="-0.499984740745262"/>
        <rFont val="Calibri"/>
        <family val="2"/>
        <scheme val="minor"/>
      </rPr>
      <t>Le Grand Roi AOP</t>
    </r>
  </si>
  <si>
    <r>
      <t xml:space="preserve">Vacqueyras </t>
    </r>
    <r>
      <rPr>
        <sz val="12"/>
        <color theme="0" tint="-0.499984740745262"/>
        <rFont val="Calibri"/>
        <family val="2"/>
        <scheme val="minor"/>
      </rPr>
      <t>Maison Clément Daniel Prestige AOP</t>
    </r>
  </si>
  <si>
    <r>
      <t xml:space="preserve">Gigondas </t>
    </r>
    <r>
      <rPr>
        <sz val="12"/>
        <color theme="0" tint="-0.499984740745262"/>
        <rFont val="Calibri"/>
        <family val="2"/>
        <scheme val="minor"/>
      </rPr>
      <t>Maison Clément Daniel Prestige AOP</t>
    </r>
  </si>
  <si>
    <r>
      <t xml:space="preserve">Touraine </t>
    </r>
    <r>
      <rPr>
        <sz val="12"/>
        <color theme="0" tint="-0.499984740745262"/>
        <rFont val="Calibri"/>
        <family val="2"/>
        <scheme val="minor"/>
      </rPr>
      <t>Pierre Brevin AOP</t>
    </r>
  </si>
  <si>
    <r>
      <t xml:space="preserve">Chinon </t>
    </r>
    <r>
      <rPr>
        <sz val="12"/>
        <color theme="0" tint="-0.499984740745262"/>
        <rFont val="Calibri"/>
        <family val="2"/>
        <scheme val="minor"/>
      </rPr>
      <t>Caves Saint-Roch AOP</t>
    </r>
  </si>
  <si>
    <r>
      <t xml:space="preserve">Saumur-Champigny </t>
    </r>
    <r>
      <rPr>
        <sz val="12"/>
        <color theme="0" tint="-0.499984740745262"/>
        <rFont val="Calibri"/>
        <family val="2"/>
        <scheme val="minor"/>
      </rPr>
      <t>Caves Saint-Roch AOP</t>
    </r>
  </si>
  <si>
    <r>
      <t xml:space="preserve">Minervois </t>
    </r>
    <r>
      <rPr>
        <sz val="12"/>
        <color theme="0" tint="-0.499984740745262"/>
        <rFont val="Calibri"/>
        <family val="2"/>
        <scheme val="minor"/>
      </rPr>
      <t>Les Indomptables AOP</t>
    </r>
  </si>
  <si>
    <r>
      <t xml:space="preserve">Syrah-Marselan </t>
    </r>
    <r>
      <rPr>
        <sz val="12"/>
        <color theme="0" tint="-0.499984740745262"/>
        <rFont val="Calibri"/>
        <family val="2"/>
        <scheme val="minor"/>
      </rPr>
      <t>L'Effet Boeuf IGP Oc</t>
    </r>
  </si>
  <si>
    <r>
      <t xml:space="preserve">Côtes du Roussillon Villages </t>
    </r>
    <r>
      <rPr>
        <sz val="12"/>
        <color theme="0" tint="-0.499984740745262"/>
        <rFont val="Calibri"/>
        <family val="2"/>
        <scheme val="minor"/>
      </rPr>
      <t>Château de Pena AOP</t>
    </r>
  </si>
  <si>
    <r>
      <t xml:space="preserve">Cabernet Rosé </t>
    </r>
    <r>
      <rPr>
        <sz val="12"/>
        <color theme="0" tint="-0.499984740745262"/>
        <rFont val="Calibri"/>
        <family val="2"/>
        <scheme val="minor"/>
      </rPr>
      <t>Caves Saint-Roch VDF</t>
    </r>
  </si>
  <si>
    <r>
      <t xml:space="preserve">Cabernet d'Anjou </t>
    </r>
    <r>
      <rPr>
        <sz val="12"/>
        <color theme="0" tint="-0.499984740745262"/>
        <rFont val="Calibri"/>
        <family val="2"/>
        <scheme val="minor"/>
      </rPr>
      <t>Parfums de Loire AOP</t>
    </r>
  </si>
  <si>
    <r>
      <t xml:space="preserve">Triple </t>
    </r>
    <r>
      <rPr>
        <sz val="12"/>
        <color theme="0" tint="-0.499984740745262"/>
        <rFont val="Calibri"/>
        <family val="2"/>
        <scheme val="minor"/>
      </rPr>
      <t>Bière Triple 9% - Brasserie Riviera</t>
    </r>
  </si>
  <si>
    <r>
      <t xml:space="preserve">Riesling </t>
    </r>
    <r>
      <rPr>
        <sz val="12"/>
        <color theme="0" tint="-0.499984740745262"/>
        <rFont val="Calibri"/>
        <family val="2"/>
        <scheme val="minor"/>
      </rPr>
      <t>Helfrich AOP</t>
    </r>
  </si>
  <si>
    <r>
      <t xml:space="preserve">Pinot Noir </t>
    </r>
    <r>
      <rPr>
        <sz val="12"/>
        <color theme="0" tint="-0.499984740745262"/>
        <rFont val="Calibri"/>
        <family val="2"/>
        <scheme val="minor"/>
      </rPr>
      <t>Arthur Metz AOP</t>
    </r>
  </si>
  <si>
    <r>
      <t xml:space="preserve">Gewurztraminer Vieilles Vignes </t>
    </r>
    <r>
      <rPr>
        <sz val="12"/>
        <color theme="0" tint="-0.499984740745262"/>
        <rFont val="Calibri"/>
        <family val="2"/>
        <scheme val="minor"/>
      </rPr>
      <t>Helfrich AOP</t>
    </r>
  </si>
  <si>
    <r>
      <t xml:space="preserve">Pinot Noir </t>
    </r>
    <r>
      <rPr>
        <sz val="12"/>
        <color theme="0" tint="-0.499984740745262"/>
        <rFont val="Calibri"/>
        <family val="2"/>
        <scheme val="minor"/>
      </rPr>
      <t>Fabulous Ant - Hongrie</t>
    </r>
  </si>
  <si>
    <r>
      <t xml:space="preserve">Sauvignon </t>
    </r>
    <r>
      <rPr>
        <sz val="12"/>
        <color theme="0" tint="-0.499984740745262"/>
        <rFont val="Calibri"/>
        <family val="2"/>
        <scheme val="minor"/>
      </rPr>
      <t>Tomtit - Nouvelle Zélande</t>
    </r>
  </si>
  <si>
    <r>
      <t xml:space="preserve">Moscato </t>
    </r>
    <r>
      <rPr>
        <sz val="12"/>
        <color theme="0" tint="-0.499984740745262"/>
        <rFont val="Calibri"/>
        <family val="2"/>
        <scheme val="minor"/>
      </rPr>
      <t>Signore Guiseppe</t>
    </r>
  </si>
  <si>
    <r>
      <t xml:space="preserve">Prosecco </t>
    </r>
    <r>
      <rPr>
        <sz val="12"/>
        <color theme="0" tint="-0.499984740745262"/>
        <rFont val="Calibri"/>
        <family val="2"/>
        <scheme val="minor"/>
      </rPr>
      <t>Ponte Villoni DOCG Prosecco</t>
    </r>
  </si>
  <si>
    <r>
      <t xml:space="preserve">Bardolino </t>
    </r>
    <r>
      <rPr>
        <sz val="12"/>
        <color theme="0" tint="-0.499984740745262"/>
        <rFont val="Calibri"/>
        <family val="2"/>
        <scheme val="minor"/>
      </rPr>
      <t>Villa Cardini DOC Bardolino</t>
    </r>
  </si>
  <si>
    <r>
      <t xml:space="preserve">Chianti </t>
    </r>
    <r>
      <rPr>
        <sz val="12"/>
        <color theme="0" tint="-0.499984740745262"/>
        <rFont val="Calibri"/>
        <family val="2"/>
        <scheme val="minor"/>
      </rPr>
      <t>Villa Cardini DOCG Chianti</t>
    </r>
  </si>
  <si>
    <r>
      <t xml:space="preserve">Whisky Topaz Fruité </t>
    </r>
    <r>
      <rPr>
        <sz val="12"/>
        <color theme="0" tint="-0.499984740745262"/>
        <rFont val="Calibri"/>
        <family val="2"/>
        <scheme val="minor"/>
      </rPr>
      <t>Single Malt 40%</t>
    </r>
  </si>
  <si>
    <r>
      <t xml:space="preserve">Whisky Deep River </t>
    </r>
    <r>
      <rPr>
        <sz val="12"/>
        <color theme="0" tint="-0.499984740745262"/>
        <rFont val="Calibri"/>
        <family val="2"/>
        <scheme val="minor"/>
      </rPr>
      <t>Single Malt 44%</t>
    </r>
  </si>
  <si>
    <r>
      <t xml:space="preserve">Whisky Japonais Muni </t>
    </r>
    <r>
      <rPr>
        <sz val="12"/>
        <color theme="0" tint="-0.499984740745262"/>
        <rFont val="Calibri"/>
        <family val="2"/>
        <scheme val="minor"/>
      </rPr>
      <t>Blended Whisky 40%</t>
    </r>
  </si>
  <si>
    <r>
      <t xml:space="preserve">Whisky Topaz Tourbé </t>
    </r>
    <r>
      <rPr>
        <sz val="12"/>
        <color theme="0" tint="-0.499984740745262"/>
        <rFont val="Calibri"/>
        <family val="2"/>
        <scheme val="minor"/>
      </rPr>
      <t>Single Malt 44%</t>
    </r>
  </si>
  <si>
    <r>
      <t xml:space="preserve">Belfin Arrangé coco </t>
    </r>
    <r>
      <rPr>
        <sz val="12"/>
        <color theme="0" tint="-0.499984740745262"/>
        <rFont val="Calibri"/>
        <family val="2"/>
        <scheme val="minor"/>
      </rPr>
      <t>Boisson Spiritueuse à base de Rhum 35%</t>
    </r>
  </si>
  <si>
    <r>
      <t xml:space="preserve">Belfin Arrangé épicé </t>
    </r>
    <r>
      <rPr>
        <sz val="12"/>
        <color theme="0" tint="-0.499984740745262"/>
        <rFont val="Calibri"/>
        <family val="2"/>
        <scheme val="minor"/>
      </rPr>
      <t>Boisson Spiritueuse à base de Rhum 35%</t>
    </r>
  </si>
  <si>
    <r>
      <t xml:space="preserve">Armagnac XO </t>
    </r>
    <r>
      <rPr>
        <sz val="12"/>
        <color theme="0" tint="-0.499984740745262"/>
        <rFont val="Calibri"/>
        <family val="2"/>
        <scheme val="minor"/>
      </rPr>
      <t>Prince d'Arignac 40%</t>
    </r>
  </si>
  <si>
    <r>
      <t xml:space="preserve">Brandy 5 ans </t>
    </r>
    <r>
      <rPr>
        <sz val="12"/>
        <color theme="0" tint="-0.499984740745262"/>
        <rFont val="Calibri"/>
        <family val="2"/>
        <scheme val="minor"/>
      </rPr>
      <t>Ronsard Napoleon 36%</t>
    </r>
  </si>
  <si>
    <r>
      <t xml:space="preserve">Porto Rosé </t>
    </r>
    <r>
      <rPr>
        <sz val="12"/>
        <color theme="0" tint="-0.499984740745262"/>
        <rFont val="Calibri"/>
        <family val="2"/>
        <scheme val="minor"/>
      </rPr>
      <t>Valdouro</t>
    </r>
  </si>
  <si>
    <t>Coffret découverte Bordeaux</t>
  </si>
  <si>
    <t>Coffret Vins du monde</t>
  </si>
  <si>
    <t>Coffret Tour de France des Grands Vins</t>
  </si>
  <si>
    <t>Coffret Dégustation Bières Uberach</t>
  </si>
  <si>
    <r>
      <t xml:space="preserve">Crémant d'Alsace </t>
    </r>
    <r>
      <rPr>
        <sz val="12"/>
        <color theme="0" tint="-0.499984740745262"/>
        <rFont val="Calibri"/>
        <family val="2"/>
        <scheme val="minor"/>
      </rPr>
      <t>Helfrich AOP</t>
    </r>
  </si>
  <si>
    <r>
      <t xml:space="preserve">Montagne-Saint-Emilion </t>
    </r>
    <r>
      <rPr>
        <sz val="12"/>
        <color theme="0" tint="-0.499984740745262"/>
        <rFont val="Calibri"/>
        <family val="2"/>
        <scheme val="minor"/>
      </rPr>
      <t>Chants de Faizeau AOP</t>
    </r>
  </si>
  <si>
    <t>OFFRES 1=3</t>
  </si>
  <si>
    <t>Sac 2 bouteilles en feutrine</t>
  </si>
  <si>
    <r>
      <t xml:space="preserve">Cinsault Ad Oc </t>
    </r>
    <r>
      <rPr>
        <sz val="12"/>
        <color theme="0" tint="-0.499984740745262"/>
        <rFont val="Calibri"/>
        <family val="2"/>
        <scheme val="minor"/>
      </rPr>
      <t>IGP Oc</t>
    </r>
  </si>
  <si>
    <r>
      <t xml:space="preserve">IGP Île de Beauté </t>
    </r>
    <r>
      <rPr>
        <sz val="12"/>
        <color theme="0" tint="-0.499984740745262"/>
        <rFont val="Calibri"/>
        <family val="2"/>
        <scheme val="minor"/>
      </rPr>
      <t>Viva Bella</t>
    </r>
  </si>
  <si>
    <r>
      <t xml:space="preserve">Coteaux d'Aix-en-Provence </t>
    </r>
    <r>
      <rPr>
        <sz val="12"/>
        <color theme="0" tint="-0.499984740745262"/>
        <rFont val="Calibri"/>
        <family val="2"/>
        <scheme val="minor"/>
      </rPr>
      <t>S de la Sablette AOP</t>
    </r>
  </si>
  <si>
    <r>
      <t xml:space="preserve">La Fleur d'Occitan </t>
    </r>
    <r>
      <rPr>
        <sz val="12"/>
        <color theme="0" tint="-0.499984740745262"/>
        <rFont val="Calibri"/>
        <family val="2"/>
        <scheme val="minor"/>
      </rPr>
      <t>IGP Côtes de Gascogne Moelleux</t>
    </r>
  </si>
  <si>
    <r>
      <t xml:space="preserve">Monbazillac </t>
    </r>
    <r>
      <rPr>
        <sz val="12"/>
        <color theme="0" tint="-0.499984740745262"/>
        <rFont val="Calibri"/>
        <family val="2"/>
        <scheme val="minor"/>
      </rPr>
      <t>Comtesse de Julignac AOP</t>
    </r>
  </si>
  <si>
    <r>
      <t>Viognier</t>
    </r>
    <r>
      <rPr>
        <sz val="12"/>
        <color theme="0" tint="-0.499984740745262"/>
        <rFont val="Calibri"/>
        <family val="2"/>
        <scheme val="minor"/>
      </rPr>
      <t xml:space="preserve"> Plaisir de Vigne IGP Oc</t>
    </r>
  </si>
  <si>
    <r>
      <t xml:space="preserve">Entre-Deux-Mers </t>
    </r>
    <r>
      <rPr>
        <sz val="12"/>
        <color theme="0" tint="-0.499984740745262"/>
        <rFont val="Calibri"/>
        <family val="2"/>
        <scheme val="minor"/>
      </rPr>
      <t>Château Moulin de Launay AOP</t>
    </r>
  </si>
  <si>
    <r>
      <t xml:space="preserve">Pessac-Léognan </t>
    </r>
    <r>
      <rPr>
        <sz val="12"/>
        <color theme="0" tint="-0.499984740745262"/>
        <rFont val="Calibri"/>
        <family val="2"/>
        <scheme val="minor"/>
      </rPr>
      <t>Les Hauts de Maujan Blanc AOP</t>
    </r>
  </si>
  <si>
    <r>
      <t xml:space="preserve">Pessac-Léognan </t>
    </r>
    <r>
      <rPr>
        <sz val="12"/>
        <color theme="0" tint="-0.499984740745262"/>
        <rFont val="Calibri"/>
        <family val="2"/>
        <scheme val="minor"/>
      </rPr>
      <t>Les Hauts de Maujan Rouge AOP</t>
    </r>
  </si>
  <si>
    <r>
      <t>Saint-Julien</t>
    </r>
    <r>
      <rPr>
        <sz val="12"/>
        <color theme="0" tint="-0.499984740745262"/>
        <rFont val="Calibri"/>
        <family val="2"/>
        <scheme val="minor"/>
      </rPr>
      <t xml:space="preserve"> Louis Eschenauer AOP</t>
    </r>
  </si>
  <si>
    <r>
      <t xml:space="preserve">Saint-Emilion Grand Cru </t>
    </r>
    <r>
      <rPr>
        <sz val="12"/>
        <color theme="0" tint="-0.499984740745262"/>
        <rFont val="Calibri"/>
        <family val="2"/>
        <scheme val="minor"/>
      </rPr>
      <t>Château Chapelle Despagnet AOP</t>
    </r>
  </si>
  <si>
    <r>
      <t xml:space="preserve">Bordeaux </t>
    </r>
    <r>
      <rPr>
        <sz val="12"/>
        <color theme="0" tint="-0.499984740745262"/>
        <rFont val="Calibri"/>
        <family val="2"/>
        <scheme val="minor"/>
      </rPr>
      <t>Château Haut Fourat AOP</t>
    </r>
  </si>
  <si>
    <r>
      <t xml:space="preserve">Hautes Côtes de Beaune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</si>
  <si>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Pouilly-Fuissé </t>
    </r>
    <r>
      <rPr>
        <sz val="12"/>
        <color theme="0" tint="-0.499984740745262"/>
        <rFont val="Calibri"/>
        <family val="2"/>
        <scheme val="minor"/>
      </rPr>
      <t>Labouré Gontard AOP</t>
    </r>
  </si>
  <si>
    <r>
      <t xml:space="preserve">Fixin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</si>
  <si>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Savigny-Lès-Beaune 1er Cru "Les Peuillets"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</si>
  <si>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Pommard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</si>
  <si>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Morey-Saint-Denis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</si>
  <si>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Pommard 1er Cru "Les Charmots"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</si>
  <si>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Gevrey-Chambertin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</si>
  <si>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Ventoux </t>
    </r>
    <r>
      <rPr>
        <sz val="12"/>
        <color theme="0" tint="-0.499984740745262"/>
        <rFont val="Calibri"/>
        <family val="2"/>
        <scheme val="minor"/>
      </rPr>
      <t>Le Grand Roi AOP</t>
    </r>
  </si>
  <si>
    <r>
      <t xml:space="preserve">Crozes-Hermitage </t>
    </r>
    <r>
      <rPr>
        <sz val="12"/>
        <color theme="0" tint="-0.499984740745262"/>
        <rFont val="Calibri"/>
        <family val="2"/>
        <scheme val="minor"/>
      </rPr>
      <t>Victor Berard AOP</t>
    </r>
  </si>
  <si>
    <r>
      <t xml:space="preserve">Saint-Joseph </t>
    </r>
    <r>
      <rPr>
        <sz val="12"/>
        <color theme="0" tint="-0.499984740745262"/>
        <rFont val="Calibri"/>
        <family val="2"/>
        <scheme val="minor"/>
      </rPr>
      <t>Victor Berard AOP</t>
    </r>
  </si>
  <si>
    <r>
      <t xml:space="preserve">Châteauneuf-du-Pape </t>
    </r>
    <r>
      <rPr>
        <sz val="12"/>
        <color theme="0" tint="-0.499984740745262"/>
        <rFont val="Calibri"/>
        <family val="2"/>
        <scheme val="minor"/>
      </rPr>
      <t>Maison Clément Daniel Prestige AOP</t>
    </r>
  </si>
  <si>
    <r>
      <t xml:space="preserve">Pet Nat </t>
    </r>
    <r>
      <rPr>
        <sz val="12"/>
        <color theme="0" tint="-0.499984740745262"/>
        <rFont val="Calibri"/>
        <family val="2"/>
        <scheme val="minor"/>
      </rPr>
      <t>Frères Carod Méthode ancestrale</t>
    </r>
  </si>
  <si>
    <r>
      <t>Chardonnay</t>
    </r>
    <r>
      <rPr>
        <sz val="12"/>
        <color theme="0" tint="-0.499984740745262"/>
        <rFont val="Calibri"/>
        <family val="2"/>
        <scheme val="minor"/>
      </rPr>
      <t xml:space="preserve"> L'Effet Boeuf IGP Oc</t>
    </r>
  </si>
  <si>
    <r>
      <t xml:space="preserve">Syrah-Marselan Rosé </t>
    </r>
    <r>
      <rPr>
        <sz val="12"/>
        <color theme="0" tint="-0.499984740745262"/>
        <rFont val="Calibri"/>
        <family val="2"/>
        <scheme val="minor"/>
      </rPr>
      <t>L'Effet Boeuf IGP Oc</t>
    </r>
  </si>
  <si>
    <r>
      <t>Syrah-Marselan</t>
    </r>
    <r>
      <rPr>
        <sz val="12"/>
        <color theme="0" tint="-0.499984740745262"/>
        <rFont val="Calibri"/>
        <family val="2"/>
        <scheme val="minor"/>
      </rPr>
      <t xml:space="preserve"> L'Effet Boeuf IGP Oc</t>
    </r>
  </si>
  <si>
    <r>
      <t xml:space="preserve">Maturé </t>
    </r>
    <r>
      <rPr>
        <sz val="12"/>
        <color theme="0" tint="-0.499984740745262"/>
        <rFont val="Calibri"/>
        <family val="2"/>
        <scheme val="minor"/>
      </rPr>
      <t>L'Effet Boeuf IGP Oc</t>
    </r>
  </si>
  <si>
    <r>
      <t xml:space="preserve">Merlot </t>
    </r>
    <r>
      <rPr>
        <sz val="12"/>
        <color theme="0" tint="-0.499984740745262"/>
        <rFont val="Calibri"/>
        <family val="2"/>
        <scheme val="minor"/>
      </rPr>
      <t>AD OC IGP Oc</t>
    </r>
  </si>
  <si>
    <r>
      <t xml:space="preserve">You Rock My Wine </t>
    </r>
    <r>
      <rPr>
        <sz val="12"/>
        <color theme="0" tint="-0.499984740745262"/>
        <rFont val="Calibri"/>
        <family val="2"/>
        <scheme val="minor"/>
      </rPr>
      <t>IGP Coteaux du Pont du Gard</t>
    </r>
  </si>
  <si>
    <r>
      <t xml:space="preserve">Vin Orange </t>
    </r>
    <r>
      <rPr>
        <sz val="12"/>
        <color theme="0" tint="-0.499984740745262"/>
        <rFont val="Calibri"/>
        <family val="2"/>
        <scheme val="minor"/>
      </rPr>
      <t>Domaine de la Baume VDF</t>
    </r>
  </si>
  <si>
    <r>
      <t xml:space="preserve">Chardonnay Roussanne </t>
    </r>
    <r>
      <rPr>
        <sz val="12"/>
        <color theme="0" tint="-0.499984740745262"/>
        <rFont val="Calibri"/>
        <family val="2"/>
        <scheme val="minor"/>
      </rPr>
      <t>Élite d'Or Blanc  Elevage Fût  IGP Oc</t>
    </r>
  </si>
  <si>
    <t>BIB</t>
  </si>
  <si>
    <r>
      <t xml:space="preserve">Syrah-Marselan </t>
    </r>
    <r>
      <rPr>
        <sz val="12"/>
        <color theme="0" tint="-0.499984740745262"/>
        <rFont val="Calibri"/>
        <family val="2"/>
        <scheme val="minor"/>
      </rPr>
      <t>L'Effet Boeuf  IGP Oc</t>
    </r>
  </si>
  <si>
    <r>
      <t xml:space="preserve">Quincy </t>
    </r>
    <r>
      <rPr>
        <sz val="12"/>
        <color theme="0" tint="-0.499984740745262"/>
        <rFont val="Calibri"/>
        <family val="2"/>
        <scheme val="minor"/>
      </rPr>
      <t>Domaine Philippe Portier AOP</t>
    </r>
  </si>
  <si>
    <r>
      <t xml:space="preserve">Sancerre </t>
    </r>
    <r>
      <rPr>
        <sz val="12"/>
        <color theme="0" tint="-0.499984740745262"/>
        <rFont val="Calibri"/>
        <family val="2"/>
        <scheme val="minor"/>
      </rPr>
      <t>La Gemière AOP</t>
    </r>
  </si>
  <si>
    <r>
      <t xml:space="preserve">Touraine </t>
    </r>
    <r>
      <rPr>
        <sz val="12"/>
        <color theme="0" tint="-0.499984740745262"/>
        <rFont val="Calibri"/>
        <family val="2"/>
        <scheme val="minor"/>
      </rPr>
      <t>Marcel Martin Cuvée "Le Clouquin" AOP</t>
    </r>
  </si>
  <si>
    <r>
      <t xml:space="preserve">Chardonnay Vieilles Vignes </t>
    </r>
    <r>
      <rPr>
        <sz val="12"/>
        <color theme="0" tint="-0.499984740745262"/>
        <rFont val="Calibri"/>
        <family val="2"/>
        <scheme val="minor"/>
      </rPr>
      <t>Maison du Vigneron AOP</t>
    </r>
  </si>
  <si>
    <r>
      <t>Château-Chalon</t>
    </r>
    <r>
      <rPr>
        <sz val="12"/>
        <color theme="0" tint="-0.499984740745262"/>
        <rFont val="Calibri"/>
        <family val="2"/>
        <scheme val="minor"/>
      </rPr>
      <t xml:space="preserve"> Domaine Durand Perron AOP</t>
    </r>
  </si>
  <si>
    <r>
      <t xml:space="preserve">Lambrusco Rosé </t>
    </r>
    <r>
      <rPr>
        <sz val="12"/>
        <color theme="0" tint="-0.499984740745262"/>
        <rFont val="Calibri"/>
        <family val="2"/>
        <scheme val="minor"/>
      </rPr>
      <t>Villa Cardini IGP Lambrusco Dell'emilia</t>
    </r>
  </si>
  <si>
    <r>
      <t xml:space="preserve">Pinot Grigio </t>
    </r>
    <r>
      <rPr>
        <sz val="12"/>
        <color theme="0" tint="-0.499984740745262"/>
        <rFont val="Calibri"/>
        <family val="2"/>
        <scheme val="minor"/>
      </rPr>
      <t>Torre Giacomo DOC Delle Venezie</t>
    </r>
  </si>
  <si>
    <r>
      <t xml:space="preserve">Rustic Porter </t>
    </r>
    <r>
      <rPr>
        <sz val="12"/>
        <color theme="0" tint="-0.499984740745262"/>
        <rFont val="Calibri"/>
        <family val="2"/>
        <scheme val="minor"/>
      </rPr>
      <t>Bière Brune 4,8% - Brasserie Uberach</t>
    </r>
  </si>
  <si>
    <r>
      <t xml:space="preserve">Cherry </t>
    </r>
    <r>
      <rPr>
        <sz val="12"/>
        <color theme="0" tint="-0.499984740745262"/>
        <rFont val="Calibri"/>
        <family val="2"/>
        <scheme val="minor"/>
      </rPr>
      <t>Bière aromatisée 3,6% - Brasserie Riviera</t>
    </r>
  </si>
  <si>
    <r>
      <t xml:space="preserve">Cuerpo Mojito </t>
    </r>
    <r>
      <rPr>
        <sz val="12"/>
        <color theme="0" tint="-0.499984740745262"/>
        <rFont val="Calibri"/>
        <family val="2"/>
        <scheme val="minor"/>
      </rPr>
      <t>Cocktail Prêt à boire 15%</t>
    </r>
  </si>
  <si>
    <r>
      <t xml:space="preserve">Cuerpo Blanc </t>
    </r>
    <r>
      <rPr>
        <sz val="12"/>
        <color theme="0" tint="-0.499984740745262"/>
        <rFont val="Calibri"/>
        <family val="2"/>
        <scheme val="minor"/>
      </rPr>
      <t>Rhum des Caraïbes 37,5%</t>
    </r>
  </si>
  <si>
    <r>
      <t xml:space="preserve">Cuerpo Gold Rum </t>
    </r>
    <r>
      <rPr>
        <sz val="12"/>
        <color theme="0" tint="-0.499984740745262"/>
        <rFont val="Calibri"/>
        <family val="2"/>
        <scheme val="minor"/>
      </rPr>
      <t>Rhum des Caraïbes 37,5%</t>
    </r>
  </si>
  <si>
    <r>
      <t xml:space="preserve">Belfin Arrangé vanille </t>
    </r>
    <r>
      <rPr>
        <sz val="12"/>
        <color theme="0" tint="-0.499984740745262"/>
        <rFont val="Calibri"/>
        <family val="2"/>
        <scheme val="minor"/>
      </rPr>
      <t>Boisson Spiritueuse à base de Rhum 35%</t>
    </r>
  </si>
  <si>
    <r>
      <t xml:space="preserve">Porto Blanc </t>
    </r>
    <r>
      <rPr>
        <sz val="12"/>
        <color theme="0" tint="-0.499984740745262"/>
        <rFont val="Calibri"/>
        <family val="2"/>
        <scheme val="minor"/>
      </rPr>
      <t>Valdouro</t>
    </r>
  </si>
  <si>
    <r>
      <t xml:space="preserve">Porto Tawny Rouge 10 ans </t>
    </r>
    <r>
      <rPr>
        <sz val="12"/>
        <color theme="0" tint="-0.499984740745262"/>
        <rFont val="Calibri"/>
        <family val="2"/>
        <scheme val="minor"/>
      </rPr>
      <t>Valdouro</t>
    </r>
  </si>
  <si>
    <r>
      <t xml:space="preserve">Framboise </t>
    </r>
    <r>
      <rPr>
        <sz val="12"/>
        <color theme="0" tint="-0.499984740745262"/>
        <rFont val="Calibri"/>
        <family val="2"/>
        <scheme val="minor"/>
      </rPr>
      <t>Saint Arbogast 40%</t>
    </r>
  </si>
  <si>
    <r>
      <t>Coteaux d'Aix-en-Provence</t>
    </r>
    <r>
      <rPr>
        <sz val="12"/>
        <color theme="0" tint="-0.499984740745262"/>
        <rFont val="Calibri"/>
        <family val="2"/>
        <scheme val="minor"/>
      </rPr>
      <t xml:space="preserve"> S de la Sablette AOP</t>
    </r>
  </si>
  <si>
    <r>
      <t xml:space="preserve">Saint Nicolas de Bourgueil </t>
    </r>
    <r>
      <rPr>
        <sz val="12"/>
        <color theme="0" tint="-0.499984740745262"/>
        <rFont val="Calibri"/>
        <family val="2"/>
        <scheme val="minor"/>
      </rPr>
      <t>Les Échaliers AOP</t>
    </r>
  </si>
  <si>
    <r>
      <t xml:space="preserve">Terres de Vignes Blanc </t>
    </r>
    <r>
      <rPr>
        <sz val="12"/>
        <color theme="0" tint="-0.499984740745262"/>
        <rFont val="Calibri"/>
        <family val="2"/>
        <scheme val="minor"/>
      </rPr>
      <t>Maurice Gentilhomme VDF</t>
    </r>
  </si>
  <si>
    <r>
      <t xml:space="preserve">Terres de Vignes Rouge </t>
    </r>
    <r>
      <rPr>
        <sz val="12"/>
        <color theme="0" tint="-0.499984740745262"/>
        <rFont val="Calibri"/>
        <family val="2"/>
        <scheme val="minor"/>
      </rPr>
      <t>Maurice Gentilhomme VDF</t>
    </r>
  </si>
  <si>
    <r>
      <t>Terres de Vignes Rosé</t>
    </r>
    <r>
      <rPr>
        <sz val="12"/>
        <color theme="0" tint="-0.499984740745262"/>
        <rFont val="Calibri"/>
        <family val="2"/>
        <scheme val="minor"/>
      </rPr>
      <t xml:space="preserve"> Maurice Gentilhomme VDF</t>
    </r>
  </si>
  <si>
    <r>
      <t xml:space="preserve">Saint Bris </t>
    </r>
    <r>
      <rPr>
        <sz val="12"/>
        <color theme="0" tint="-0.499984740745262"/>
        <rFont val="Calibri"/>
        <family val="2"/>
        <scheme val="minor"/>
      </rPr>
      <t>Maurice Gentilhomme AOP</t>
    </r>
  </si>
  <si>
    <r>
      <t xml:space="preserve">Ambrée </t>
    </r>
    <r>
      <rPr>
        <sz val="12"/>
        <color theme="0" tint="-0.499984740745262"/>
        <rFont val="Calibri"/>
        <family val="2"/>
        <scheme val="minor"/>
      </rPr>
      <t>Bière Ambrée 4,8% - Brasserie Uberach</t>
    </r>
  </si>
  <si>
    <t xml:space="preserve">                                                                           CSE &amp; COLLECTIVITÉS AUTOMNE / HIVER 2025</t>
  </si>
  <si>
    <t xml:space="preserve">                                                                                           Valable du 01/09/2025 au 19/12/2025</t>
  </si>
  <si>
    <r>
      <t xml:space="preserve">Lussac-Saint-Emilion </t>
    </r>
    <r>
      <rPr>
        <sz val="12"/>
        <color theme="0" tint="-0.499984740745262"/>
        <rFont val="Calibri"/>
        <family val="2"/>
        <scheme val="minor"/>
      </rPr>
      <t>Château Caillou les Martins AOP</t>
    </r>
  </si>
  <si>
    <r>
      <t xml:space="preserve">Cruse - Cuvée du Millénaire </t>
    </r>
    <r>
      <rPr>
        <sz val="12"/>
        <color theme="0" tint="-0.499984740745262"/>
        <rFont val="Calibri"/>
        <family val="2"/>
        <scheme val="minor"/>
      </rPr>
      <t>Blanc de Blancs Brut</t>
    </r>
  </si>
  <si>
    <r>
      <t xml:space="preserve">Muscat Petits Grains </t>
    </r>
    <r>
      <rPr>
        <sz val="12"/>
        <color theme="0" tint="-0.499984740745262"/>
        <rFont val="Calibri"/>
        <family val="2"/>
        <scheme val="minor"/>
      </rPr>
      <t>Plaisir de Vigne IGP Côtes du Brian</t>
    </r>
  </si>
  <si>
    <r>
      <t xml:space="preserve">Bordeaux Moelleux </t>
    </r>
    <r>
      <rPr>
        <sz val="12"/>
        <color theme="0" tint="-0.499984740745262"/>
        <rFont val="Calibri"/>
        <family val="2"/>
        <scheme val="minor"/>
      </rPr>
      <t>Comtesse de Julignac AOP</t>
    </r>
  </si>
  <si>
    <r>
      <t xml:space="preserve">Medoc Cru Bourgeois </t>
    </r>
    <r>
      <rPr>
        <sz val="12"/>
        <color theme="0" tint="-0.499984740745262"/>
        <rFont val="Calibri"/>
        <family val="2"/>
        <scheme val="minor"/>
      </rPr>
      <t>Château Gravat AOP</t>
    </r>
  </si>
  <si>
    <r>
      <t>Montagne-Saint-Emilion</t>
    </r>
    <r>
      <rPr>
        <sz val="12"/>
        <color theme="0" tint="-0.499984740745262"/>
        <rFont val="Calibri"/>
        <family val="2"/>
        <scheme val="minor"/>
      </rPr>
      <t xml:space="preserve"> Chants de Faizeau AOP</t>
    </r>
  </si>
  <si>
    <r>
      <t xml:space="preserve">Malbec </t>
    </r>
    <r>
      <rPr>
        <sz val="12"/>
        <color theme="0" tint="-0.499984740745262"/>
        <rFont val="Calibri"/>
        <family val="2"/>
        <scheme val="minor"/>
      </rPr>
      <t>La Fleur d'Occitan VDF</t>
    </r>
  </si>
  <si>
    <r>
      <t xml:space="preserve">Pinot Noir </t>
    </r>
    <r>
      <rPr>
        <sz val="12"/>
        <color theme="0" tint="-0.499984740745262"/>
        <rFont val="Calibri"/>
        <family val="2"/>
        <scheme val="minor"/>
      </rPr>
      <t>Moillard Symphorien Prestige VDF</t>
    </r>
  </si>
  <si>
    <r>
      <t xml:space="preserve">Chardonnay </t>
    </r>
    <r>
      <rPr>
        <sz val="12"/>
        <color theme="0" tint="-0.499984740745262"/>
        <rFont val="Calibri"/>
        <family val="2"/>
        <scheme val="minor"/>
      </rPr>
      <t>Moillard Symphorien Prestige  VDF</t>
    </r>
  </si>
  <si>
    <r>
      <t>Pinot Noir Fût</t>
    </r>
    <r>
      <rPr>
        <sz val="12"/>
        <color theme="0" tint="-0.499984740745262"/>
        <rFont val="Calibri"/>
        <family val="2"/>
        <scheme val="minor"/>
      </rPr>
      <t xml:space="preserve"> Labouré Gontard Cuvée "Les Baies"</t>
    </r>
  </si>
  <si>
    <r>
      <t xml:space="preserve">Chardonnay Fût </t>
    </r>
    <r>
      <rPr>
        <sz val="12"/>
        <color theme="0" tint="-0.499984740745262"/>
        <rFont val="Calibri"/>
        <family val="2"/>
        <scheme val="minor"/>
      </rPr>
      <t>Labouré Gontard Cuvée "Roc Blanc"</t>
    </r>
  </si>
  <si>
    <r>
      <t xml:space="preserve">Coteaux Bourguignons </t>
    </r>
    <r>
      <rPr>
        <sz val="12"/>
        <color theme="0" tint="-0.499984740745262"/>
        <rFont val="Calibri"/>
        <family val="2"/>
        <scheme val="minor"/>
      </rPr>
      <t>Maurice Gentilhomme AOP</t>
    </r>
  </si>
  <si>
    <r>
      <t xml:space="preserve">Côtes-du-Rhône </t>
    </r>
    <r>
      <rPr>
        <sz val="12"/>
        <color theme="0" tint="-0.499984740745262"/>
        <rFont val="Calibri"/>
        <family val="2"/>
        <scheme val="minor"/>
      </rPr>
      <t>Le Grand Roi AOP</t>
    </r>
  </si>
  <si>
    <r>
      <t>Viognier</t>
    </r>
    <r>
      <rPr>
        <sz val="12"/>
        <color theme="0" tint="-0.499984740745262"/>
        <rFont val="Calibri"/>
        <family val="2"/>
        <scheme val="minor"/>
      </rPr>
      <t xml:space="preserve"> Maison Clément Daniel Cuvée "Confident" VDF</t>
    </r>
  </si>
  <si>
    <r>
      <t xml:space="preserve">Syrah </t>
    </r>
    <r>
      <rPr>
        <sz val="12"/>
        <color theme="0" tint="-0.499984740745262"/>
        <rFont val="Calibri"/>
        <family val="2"/>
        <scheme val="minor"/>
      </rPr>
      <t>Maison Clément Daniel Cuvée "Grand Fauconnier" VDF</t>
    </r>
  </si>
  <si>
    <r>
      <t xml:space="preserve">Obra </t>
    </r>
    <r>
      <rPr>
        <sz val="12"/>
        <color theme="0" tint="-0.499984740745262"/>
        <rFont val="Calibri"/>
        <family val="2"/>
        <scheme val="minor"/>
      </rPr>
      <t>Domaine du Joncas AOP</t>
    </r>
  </si>
  <si>
    <r>
      <t xml:space="preserve">Jardins Secrets Cap d'Agde </t>
    </r>
    <r>
      <rPr>
        <sz val="12"/>
        <color theme="0" tint="-0.499984740745262"/>
        <rFont val="Calibri"/>
        <family val="2"/>
        <scheme val="minor"/>
      </rPr>
      <t>IGP Côtes-de-Thau</t>
    </r>
  </si>
  <si>
    <r>
      <t xml:space="preserve">Chenin </t>
    </r>
    <r>
      <rPr>
        <sz val="12"/>
        <color theme="0" tint="-0.499984740745262"/>
        <rFont val="Calibri"/>
        <family val="2"/>
        <scheme val="minor"/>
      </rPr>
      <t>Caves Saint-Roch VDF</t>
    </r>
  </si>
  <si>
    <r>
      <t>Pinot Noir</t>
    </r>
    <r>
      <rPr>
        <sz val="12"/>
        <color theme="0" tint="-0.499984740745262"/>
        <rFont val="Calibri"/>
        <family val="2"/>
        <scheme val="minor"/>
      </rPr>
      <t xml:space="preserve"> Caves Saint-Roch VDF</t>
    </r>
  </si>
  <si>
    <r>
      <t xml:space="preserve">Bourgueil </t>
    </r>
    <r>
      <rPr>
        <sz val="12"/>
        <color theme="0" tint="-0.499984740745262"/>
        <rFont val="Calibri"/>
        <family val="2"/>
        <scheme val="minor"/>
      </rPr>
      <t>Marcel Martin Cuvée "Le Prévot" AOP</t>
    </r>
  </si>
  <si>
    <r>
      <t>Pinot Noir 50/50</t>
    </r>
    <r>
      <rPr>
        <sz val="12"/>
        <color theme="0" tint="-0.499984740745262"/>
        <rFont val="Calibri"/>
        <family val="2"/>
        <scheme val="minor"/>
      </rPr>
      <t xml:space="preserve"> Jean-Rémy Haeffelin AOP</t>
    </r>
  </si>
  <si>
    <r>
      <t>Carmenere</t>
    </r>
    <r>
      <rPr>
        <sz val="12"/>
        <color theme="0" tint="-0.499984740745262"/>
        <rFont val="Calibri"/>
        <family val="2"/>
        <scheme val="minor"/>
      </rPr>
      <t xml:space="preserve"> Conde Jose DO Colchagua</t>
    </r>
  </si>
  <si>
    <r>
      <t xml:space="preserve">Nero D'Avola </t>
    </r>
    <r>
      <rPr>
        <sz val="12"/>
        <color theme="0" tint="-0.499984740745262"/>
        <rFont val="Calibri"/>
        <family val="2"/>
        <scheme val="minor"/>
      </rPr>
      <t>Villa Cardini DOC Sicilia</t>
    </r>
  </si>
  <si>
    <r>
      <t xml:space="preserve">Triple </t>
    </r>
    <r>
      <rPr>
        <sz val="12"/>
        <color theme="0" tint="-0.499984740745262"/>
        <rFont val="Calibri"/>
        <family val="2"/>
        <scheme val="minor"/>
      </rPr>
      <t>Bière Triple 9% - Brasserie Motte-Cordonnier</t>
    </r>
  </si>
  <si>
    <r>
      <t>Blonde Recette Originale</t>
    </r>
    <r>
      <rPr>
        <sz val="12"/>
        <color theme="0" tint="-0.499984740745262"/>
        <rFont val="Calibri"/>
        <family val="2"/>
        <scheme val="minor"/>
      </rPr>
      <t xml:space="preserve"> Bière Blonde 4,8% - Brasserie Uberach</t>
    </r>
  </si>
  <si>
    <r>
      <t xml:space="preserve">IPA </t>
    </r>
    <r>
      <rPr>
        <sz val="12"/>
        <color theme="0" tint="-0.499984740745262"/>
        <rFont val="Calibri"/>
        <family val="2"/>
        <scheme val="minor"/>
      </rPr>
      <t>Bière Blonde IPA 5% - Brasserie Riviera</t>
    </r>
  </si>
  <si>
    <r>
      <t xml:space="preserve">Liqueur de pomme verte </t>
    </r>
    <r>
      <rPr>
        <sz val="12"/>
        <color theme="0" tint="-0.499984740745262"/>
        <rFont val="Calibri"/>
        <family val="2"/>
        <scheme val="minor"/>
      </rPr>
      <t>Jardins Secrets 16,6%</t>
    </r>
  </si>
  <si>
    <r>
      <t xml:space="preserve">Touraine Rosé </t>
    </r>
    <r>
      <rPr>
        <sz val="11"/>
        <color theme="0" tint="-0.499984740745262"/>
        <rFont val="Calibri"/>
        <family val="2"/>
        <scheme val="minor"/>
      </rPr>
      <t xml:space="preserve">Caves St Roch Demi-sec </t>
    </r>
    <r>
      <rPr>
        <sz val="11"/>
        <rFont val="Calibri"/>
        <family val="2"/>
        <scheme val="minor"/>
      </rPr>
      <t xml:space="preserve">&amp; Cruse Cuvée du Millénaire </t>
    </r>
    <r>
      <rPr>
        <sz val="11"/>
        <color theme="0" tint="-0.499984740745262"/>
        <rFont val="Calibri"/>
        <family val="2"/>
        <scheme val="minor"/>
      </rPr>
      <t>Rosé Brut</t>
    </r>
  </si>
  <si>
    <r>
      <t xml:space="preserve">Bordeaux </t>
    </r>
    <r>
      <rPr>
        <sz val="11"/>
        <color theme="0" tint="-0.499984740745262"/>
        <rFont val="Calibri"/>
        <family val="2"/>
        <scheme val="minor"/>
      </rPr>
      <t xml:space="preserve">Comte de Julignac AOP </t>
    </r>
    <r>
      <rPr>
        <sz val="11"/>
        <rFont val="Calibri"/>
        <family val="2"/>
        <scheme val="minor"/>
      </rPr>
      <t xml:space="preserve">&amp; Medoc </t>
    </r>
    <r>
      <rPr>
        <sz val="11"/>
        <color theme="0" tint="-0.499984740745262"/>
        <rFont val="Calibri"/>
        <family val="2"/>
        <scheme val="minor"/>
      </rPr>
      <t>Comte de Julignac AOP</t>
    </r>
  </si>
  <si>
    <r>
      <t xml:space="preserve">Merlot-Cabernet-Syrah </t>
    </r>
    <r>
      <rPr>
        <sz val="11"/>
        <color theme="0" tint="-0.499984740745262"/>
        <rFont val="Calibri"/>
        <family val="2"/>
        <scheme val="minor"/>
      </rPr>
      <t xml:space="preserve">L'Effet Boeuf VDF </t>
    </r>
    <r>
      <rPr>
        <sz val="11"/>
        <rFont val="Calibri"/>
        <family val="2"/>
        <scheme val="minor"/>
      </rPr>
      <t>&amp; Syrah-Marselan</t>
    </r>
    <r>
      <rPr>
        <sz val="11"/>
        <color theme="0" tint="-0.499984740745262"/>
        <rFont val="Calibri"/>
        <family val="2"/>
        <scheme val="minor"/>
      </rPr>
      <t xml:space="preserve"> L'Effet Boeuf IGP Oc</t>
    </r>
  </si>
  <si>
    <r>
      <t xml:space="preserve">Fitou </t>
    </r>
    <r>
      <rPr>
        <sz val="11"/>
        <color theme="0" tint="-0.499984740745262"/>
        <rFont val="Calibri"/>
        <family val="2"/>
        <scheme val="minor"/>
      </rPr>
      <t>Domaine Sainte Anne AOP</t>
    </r>
    <r>
      <rPr>
        <sz val="11"/>
        <rFont val="Calibri"/>
        <family val="2"/>
        <scheme val="minor"/>
      </rPr>
      <t xml:space="preserve"> &amp; Corbières</t>
    </r>
    <r>
      <rPr>
        <sz val="11"/>
        <color theme="0" tint="-0.499984740745262"/>
        <rFont val="Calibri"/>
        <family val="2"/>
        <scheme val="minor"/>
      </rPr>
      <t xml:space="preserve"> Vignoble Beaubourg AOP</t>
    </r>
  </si>
  <si>
    <t>1,5l</t>
  </si>
  <si>
    <t>SANS ALCOOL</t>
  </si>
  <si>
    <t>Sac feutrine Duo</t>
  </si>
  <si>
    <t>Coffret Apéro des Fêtes</t>
  </si>
  <si>
    <t>Coffret Roc de Perruchon + 2 verres</t>
  </si>
  <si>
    <t>Coffret Spiritueux Belfin Vanille + 2 verres</t>
  </si>
  <si>
    <t>Coffret Spiritueux Whisky Muni + 2 verres</t>
  </si>
  <si>
    <r>
      <t xml:space="preserve">Cruse </t>
    </r>
    <r>
      <rPr>
        <sz val="12"/>
        <color theme="0" tint="-0.499984740745262"/>
        <rFont val="Calibri"/>
        <family val="2"/>
        <scheme val="minor"/>
      </rPr>
      <t>Blanc de Blancs Brut</t>
    </r>
  </si>
  <si>
    <r>
      <t xml:space="preserve">Cruse Rosé </t>
    </r>
    <r>
      <rPr>
        <sz val="12"/>
        <color theme="0" tint="-0.499984740745262"/>
        <rFont val="Calibri"/>
        <family val="2"/>
        <scheme val="minor"/>
      </rPr>
      <t>Brut effervescent</t>
    </r>
  </si>
  <si>
    <r>
      <t xml:space="preserve">Pont Royal </t>
    </r>
    <r>
      <rPr>
        <sz val="12"/>
        <color theme="0" tint="-0.499984740745262"/>
        <rFont val="Calibri"/>
        <family val="2"/>
        <scheme val="minor"/>
      </rPr>
      <t>Demi-sec</t>
    </r>
  </si>
  <si>
    <r>
      <t xml:space="preserve">Muscat Pétillant Brut 24 Carat </t>
    </r>
    <r>
      <rPr>
        <sz val="12"/>
        <color theme="0" tint="-0.499984740745262"/>
        <rFont val="Calibri"/>
        <family val="2"/>
        <scheme val="minor"/>
      </rPr>
      <t>Louis Eschenauer</t>
    </r>
  </si>
  <si>
    <r>
      <t xml:space="preserve">Ice Blanc </t>
    </r>
    <r>
      <rPr>
        <sz val="12"/>
        <color theme="0" tint="-0.499984740745262"/>
        <rFont val="Calibri"/>
        <family val="2"/>
        <scheme val="minor"/>
      </rPr>
      <t>Brut Dargent Chardonnay</t>
    </r>
  </si>
  <si>
    <r>
      <t xml:space="preserve">Ice Rosé </t>
    </r>
    <r>
      <rPr>
        <sz val="12"/>
        <color theme="0" tint="-0.499984740745262"/>
        <rFont val="Calibri"/>
        <family val="2"/>
        <scheme val="minor"/>
      </rPr>
      <t>Brut Dargent Pinot Noir</t>
    </r>
  </si>
  <si>
    <r>
      <t xml:space="preserve">Champagne Brut </t>
    </r>
    <r>
      <rPr>
        <sz val="12"/>
        <color theme="0" tint="-0.499984740745262"/>
        <rFont val="Calibri"/>
        <family val="2"/>
        <scheme val="minor"/>
      </rPr>
      <t>Maison Vessier AOP</t>
    </r>
  </si>
  <si>
    <r>
      <t>Côtes de Gascogne Moelleux</t>
    </r>
    <r>
      <rPr>
        <sz val="12"/>
        <color theme="0" tint="-0.499984740745262"/>
        <rFont val="Calibri"/>
        <family val="2"/>
        <scheme val="minor"/>
      </rPr>
      <t xml:space="preserve"> Domaine du Touch IGP</t>
    </r>
  </si>
  <si>
    <r>
      <t xml:space="preserve">Muscat Saint-Jean-De-Minervois </t>
    </r>
    <r>
      <rPr>
        <sz val="12"/>
        <color theme="0" tint="-0.499984740745262"/>
        <rFont val="Calibri"/>
        <family val="2"/>
        <scheme val="minor"/>
      </rPr>
      <t>Terres de Muscat AOP</t>
    </r>
  </si>
  <si>
    <r>
      <t>Jurançon</t>
    </r>
    <r>
      <rPr>
        <sz val="12"/>
        <color theme="0" tint="-0.499984740745262"/>
        <rFont val="Calibri"/>
        <family val="2"/>
        <scheme val="minor"/>
      </rPr>
      <t xml:space="preserve"> La Fleur d'Occitan L'Apogée AOP</t>
    </r>
  </si>
  <si>
    <r>
      <t xml:space="preserve">Blaye Côtes-de-Bordeaux </t>
    </r>
    <r>
      <rPr>
        <sz val="12"/>
        <color theme="0" tint="-0.499984740745262"/>
        <rFont val="Calibri"/>
        <family val="2"/>
        <scheme val="minor"/>
      </rPr>
      <t>Château les Petits Ardouins "Cuvée Prestige" AOP</t>
    </r>
  </si>
  <si>
    <r>
      <t xml:space="preserve">Haut-Medoc </t>
    </r>
    <r>
      <rPr>
        <sz val="11"/>
        <color theme="0" tint="-0.499984740745262"/>
        <rFont val="Calibri"/>
        <family val="2"/>
        <scheme val="minor"/>
      </rPr>
      <t>Château Cap l'Ousteau AOP</t>
    </r>
  </si>
  <si>
    <r>
      <t xml:space="preserve">Graves </t>
    </r>
    <r>
      <rPr>
        <sz val="12"/>
        <color theme="0" tint="-0.499984740745262"/>
        <rFont val="Calibri"/>
        <family val="2"/>
        <scheme val="minor"/>
      </rPr>
      <t>Dame de Saint-Robert Rouge AOP</t>
    </r>
  </si>
  <si>
    <r>
      <t>Pauillac</t>
    </r>
    <r>
      <rPr>
        <sz val="12"/>
        <color theme="0" tint="-0.499984740745262"/>
        <rFont val="Calibri"/>
        <family val="2"/>
        <scheme val="minor"/>
      </rPr>
      <t xml:space="preserve"> Calvet AOP</t>
    </r>
  </si>
  <si>
    <r>
      <t>Lussac-Saint-Emilion</t>
    </r>
    <r>
      <rPr>
        <sz val="12"/>
        <color theme="0" tint="-0.499984740745262"/>
        <rFont val="Calibri"/>
        <family val="2"/>
        <scheme val="minor"/>
      </rPr>
      <t xml:space="preserve"> Château Pont de Pierre AOP</t>
    </r>
  </si>
  <si>
    <r>
      <t>Lalande de Pomerol</t>
    </r>
    <r>
      <rPr>
        <sz val="12"/>
        <color theme="0" tint="-0.499984740745262"/>
        <rFont val="Calibri"/>
        <family val="2"/>
        <scheme val="minor"/>
      </rPr>
      <t xml:space="preserve"> Château La Petite Duchesse AOP</t>
    </r>
  </si>
  <si>
    <r>
      <t>Lalande de Pomerol</t>
    </r>
    <r>
      <rPr>
        <sz val="12"/>
        <color theme="0" tint="-0.499984740745262"/>
        <rFont val="Calibri"/>
        <family val="2"/>
        <scheme val="minor"/>
      </rPr>
      <t xml:space="preserve"> Les Hauts de Sergant AOP</t>
    </r>
  </si>
  <si>
    <r>
      <t xml:space="preserve">Pomerol </t>
    </r>
    <r>
      <rPr>
        <sz val="12"/>
        <color theme="0" tint="-0.499984740745262"/>
        <rFont val="Calibri"/>
        <family val="2"/>
        <scheme val="minor"/>
      </rPr>
      <t>La Fleur Baron AOP</t>
    </r>
  </si>
  <si>
    <r>
      <t xml:space="preserve">Pomerol </t>
    </r>
    <r>
      <rPr>
        <sz val="11"/>
        <color theme="0" tint="-0.499984740745262"/>
        <rFont val="Calibri"/>
        <family val="2"/>
        <scheme val="minor"/>
      </rPr>
      <t>Château Feytit Guillot AOP</t>
    </r>
  </si>
  <si>
    <r>
      <t>Mâcon-Charnay</t>
    </r>
    <r>
      <rPr>
        <sz val="12"/>
        <color theme="0" tint="-0.499984740745262"/>
        <rFont val="Calibri"/>
        <family val="2"/>
        <scheme val="minor"/>
      </rPr>
      <t xml:space="preserve"> Labouré Gontard AOP</t>
    </r>
  </si>
  <si>
    <r>
      <t>Rasteau</t>
    </r>
    <r>
      <rPr>
        <sz val="12"/>
        <color theme="0" tint="-0.499984740745262"/>
        <rFont val="Calibri"/>
        <family val="2"/>
        <scheme val="minor"/>
      </rPr>
      <t xml:space="preserve"> Le Grand Roi AOP</t>
    </r>
  </si>
  <si>
    <r>
      <t xml:space="preserve">Côtes-du-Rhône Villages Visan </t>
    </r>
    <r>
      <rPr>
        <sz val="12"/>
        <color theme="0" tint="-0.499984740745262"/>
        <rFont val="Calibri"/>
        <family val="2"/>
        <scheme val="minor"/>
      </rPr>
      <t>Domaine Les Sablières AOP</t>
    </r>
  </si>
  <si>
    <r>
      <t>Cairanne</t>
    </r>
    <r>
      <rPr>
        <sz val="12"/>
        <color theme="0" tint="-0.499984740745262"/>
        <rFont val="Calibri"/>
        <family val="2"/>
        <scheme val="minor"/>
      </rPr>
      <t xml:space="preserve"> Domaine Eyverine AOP</t>
    </r>
  </si>
  <si>
    <r>
      <t xml:space="preserve">Côtes de Provence </t>
    </r>
    <r>
      <rPr>
        <sz val="12"/>
        <color theme="0" tint="-0.499984740745262"/>
        <rFont val="Calibri"/>
        <family val="2"/>
        <scheme val="minor"/>
      </rPr>
      <t>Château Terrebonne AOP</t>
    </r>
  </si>
  <si>
    <r>
      <t>Lirac</t>
    </r>
    <r>
      <rPr>
        <sz val="12"/>
        <color theme="0" tint="-0.499984740745262"/>
        <rFont val="Calibri"/>
        <family val="2"/>
        <scheme val="minor"/>
      </rPr>
      <t xml:space="preserve"> Maison Clément Daniel AOP</t>
    </r>
  </si>
  <si>
    <r>
      <t xml:space="preserve">Pic Saint Loup </t>
    </r>
    <r>
      <rPr>
        <sz val="12"/>
        <color theme="0" tint="-0.499984740745262"/>
        <rFont val="Calibri"/>
        <family val="2"/>
        <scheme val="minor"/>
      </rPr>
      <t>Les Indomptables AOP</t>
    </r>
  </si>
  <si>
    <r>
      <t>Terrasses du Larzac</t>
    </r>
    <r>
      <rPr>
        <sz val="12"/>
        <color theme="0" tint="-0.499984740745262"/>
        <rFont val="Calibri"/>
        <family val="2"/>
        <scheme val="minor"/>
      </rPr>
      <t xml:space="preserve"> Les Indomptables AOP</t>
    </r>
  </si>
  <si>
    <r>
      <t>Faugères</t>
    </r>
    <r>
      <rPr>
        <sz val="12"/>
        <color theme="0" tint="-0.499984740745262"/>
        <rFont val="Calibri"/>
        <family val="2"/>
        <scheme val="minor"/>
      </rPr>
      <t xml:space="preserve"> Les Indomptables AOP</t>
    </r>
  </si>
  <si>
    <r>
      <t xml:space="preserve">Fitou </t>
    </r>
    <r>
      <rPr>
        <sz val="12"/>
        <color theme="0" tint="-0.499984740745262"/>
        <rFont val="Calibri"/>
        <family val="2"/>
        <scheme val="minor"/>
      </rPr>
      <t>Domaine Vieux Moulin AOP</t>
    </r>
  </si>
  <si>
    <r>
      <t>Bon Vivant</t>
    </r>
    <r>
      <rPr>
        <sz val="12"/>
        <color theme="0" tint="-0.499984740745262"/>
        <rFont val="Calibri"/>
        <family val="2"/>
        <scheme val="minor"/>
      </rPr>
      <t xml:space="preserve"> IGP Méditerranée</t>
    </r>
  </si>
  <si>
    <r>
      <t>Viognier</t>
    </r>
    <r>
      <rPr>
        <sz val="12"/>
        <color theme="0" tint="-0.499984740745262"/>
        <rFont val="Calibri"/>
        <family val="2"/>
        <scheme val="minor"/>
      </rPr>
      <t xml:space="preserve"> Cuvée «Elisabeth»  IGP Oc</t>
    </r>
  </si>
  <si>
    <r>
      <t xml:space="preserve">Viognier </t>
    </r>
    <r>
      <rPr>
        <sz val="12"/>
        <color theme="0" tint="-0.499984740745262"/>
        <rFont val="Calibri"/>
        <family val="2"/>
        <scheme val="minor"/>
      </rPr>
      <t>Terres de la Baume   IGP Oc</t>
    </r>
  </si>
  <si>
    <r>
      <t xml:space="preserve">Syrah </t>
    </r>
    <r>
      <rPr>
        <sz val="12"/>
        <color theme="0" tint="-0.499984740745262"/>
        <rFont val="Calibri"/>
        <family val="2"/>
        <scheme val="minor"/>
      </rPr>
      <t>Terres de la Baume  IGP Oc</t>
    </r>
  </si>
  <si>
    <r>
      <t xml:space="preserve">Viognier </t>
    </r>
    <r>
      <rPr>
        <sz val="12"/>
        <color theme="0" tint="-0.499984740745262"/>
        <rFont val="Calibri"/>
        <family val="2"/>
        <scheme val="minor"/>
      </rPr>
      <t>Villa Belliccia  IGP Oc</t>
    </r>
  </si>
  <si>
    <r>
      <t xml:space="preserve">Chardonnay - Viognier </t>
    </r>
    <r>
      <rPr>
        <sz val="12"/>
        <color theme="0" tint="-0.499984740745262"/>
        <rFont val="Calibri"/>
        <family val="2"/>
        <scheme val="minor"/>
      </rPr>
      <t>Villa Belliccia  IGP Oc</t>
    </r>
  </si>
  <si>
    <r>
      <t xml:space="preserve">Syrah - Viognier </t>
    </r>
    <r>
      <rPr>
        <sz val="12"/>
        <color theme="0" tint="-0.499984740745262"/>
        <rFont val="Calibri"/>
        <family val="2"/>
        <scheme val="minor"/>
      </rPr>
      <t>Villa Belliccia  IGP Oc</t>
    </r>
  </si>
  <si>
    <r>
      <t>Orée des roses</t>
    </r>
    <r>
      <rPr>
        <sz val="12"/>
        <color theme="0" tint="-0.499984740745262"/>
        <rFont val="Calibri"/>
        <family val="2"/>
        <scheme val="minor"/>
      </rPr>
      <t xml:space="preserve"> IGP Aude</t>
    </r>
  </si>
  <si>
    <r>
      <t xml:space="preserve">Bordeaux Rosé </t>
    </r>
    <r>
      <rPr>
        <sz val="12"/>
        <color theme="0" tint="-0.499984740745262"/>
        <rFont val="Calibri"/>
        <family val="2"/>
        <scheme val="minor"/>
      </rPr>
      <t>Comte de Julignac AOP</t>
    </r>
  </si>
  <si>
    <r>
      <t>Coteaux Bourguignons rosé</t>
    </r>
    <r>
      <rPr>
        <sz val="12"/>
        <color theme="0" tint="-0.499984740745262"/>
        <rFont val="Calibri"/>
        <family val="2"/>
        <scheme val="minor"/>
      </rPr>
      <t xml:space="preserve"> Maurice Gentilhomme AOP</t>
    </r>
  </si>
  <si>
    <r>
      <t xml:space="preserve">Côtes-de-Provence </t>
    </r>
    <r>
      <rPr>
        <sz val="12"/>
        <color theme="0" tint="-0.499984740745262"/>
        <rFont val="Calibri"/>
        <family val="2"/>
        <scheme val="minor"/>
      </rPr>
      <t>Château Gigery AOP</t>
    </r>
  </si>
  <si>
    <r>
      <t xml:space="preserve">Côtes-de-Provence </t>
    </r>
    <r>
      <rPr>
        <sz val="12"/>
        <color theme="0" tint="-0.499984740745262"/>
        <rFont val="Calibri"/>
        <family val="2"/>
        <scheme val="minor"/>
      </rPr>
      <t>Château Terrebonne AOP</t>
    </r>
  </si>
  <si>
    <r>
      <t xml:space="preserve">Sauvignon </t>
    </r>
    <r>
      <rPr>
        <sz val="12"/>
        <color theme="0" tint="-0.499984740745262"/>
        <rFont val="Calibri"/>
        <family val="2"/>
        <scheme val="minor"/>
      </rPr>
      <t>La Petite Planch'  IGP Val de Loire</t>
    </r>
  </si>
  <si>
    <r>
      <t>Muscadet</t>
    </r>
    <r>
      <rPr>
        <sz val="12"/>
        <color theme="0" tint="-0.499984740745262"/>
        <rFont val="Calibri"/>
        <family val="2"/>
        <scheme val="minor"/>
      </rPr>
      <t xml:space="preserve"> Pierre Brevin AOP</t>
    </r>
  </si>
  <si>
    <r>
      <t xml:space="preserve">Pouilly Fumé </t>
    </r>
    <r>
      <rPr>
        <sz val="12"/>
        <color theme="0" tint="-0.499984740745262"/>
        <rFont val="Calibri"/>
        <family val="2"/>
        <scheme val="minor"/>
      </rPr>
      <t>Caves de Pouilly-Sur-Loire Cuvée La Bergerie AOP</t>
    </r>
  </si>
  <si>
    <r>
      <t>Sylvaner</t>
    </r>
    <r>
      <rPr>
        <sz val="12"/>
        <color theme="0" tint="-0.499984740745262"/>
        <rFont val="Calibri"/>
        <family val="2"/>
        <scheme val="minor"/>
      </rPr>
      <t xml:space="preserve"> Helfrich AOP</t>
    </r>
  </si>
  <si>
    <r>
      <t>Gewurztraminer Vendanges d'automne</t>
    </r>
    <r>
      <rPr>
        <sz val="12"/>
        <color theme="0" tint="-0.499984740745262"/>
        <rFont val="Calibri"/>
        <family val="2"/>
        <scheme val="minor"/>
      </rPr>
      <t xml:space="preserve"> Helfrich AOP</t>
    </r>
  </si>
  <si>
    <r>
      <t xml:space="preserve">Gewurztraminer Grand Cru Zinkoepfle </t>
    </r>
    <r>
      <rPr>
        <sz val="12"/>
        <color theme="0" tint="-0.499984740745262"/>
        <rFont val="Calibri"/>
        <family val="2"/>
        <scheme val="minor"/>
      </rPr>
      <t>Helfrich AOP</t>
    </r>
  </si>
  <si>
    <r>
      <t xml:space="preserve">Riesling Grand Cru Schoenenbourg </t>
    </r>
    <r>
      <rPr>
        <sz val="12"/>
        <color theme="0" tint="-0.499984740745262"/>
        <rFont val="Calibri"/>
        <family val="2"/>
        <scheme val="minor"/>
      </rPr>
      <t>Helfrich AOP</t>
    </r>
  </si>
  <si>
    <r>
      <t>Pinot Gris</t>
    </r>
    <r>
      <rPr>
        <sz val="12"/>
        <color theme="0" tint="-0.499984740745262"/>
        <rFont val="Calibri"/>
        <family val="2"/>
        <scheme val="minor"/>
      </rPr>
      <t xml:space="preserve"> Helfrich AOP</t>
    </r>
  </si>
  <si>
    <r>
      <t xml:space="preserve">Gewurztraminer </t>
    </r>
    <r>
      <rPr>
        <sz val="12"/>
        <color theme="0" tint="-0.499984740745262"/>
        <rFont val="Calibri"/>
        <family val="2"/>
        <scheme val="minor"/>
      </rPr>
      <t>Helfrich AOP</t>
    </r>
  </si>
  <si>
    <r>
      <t xml:space="preserve">Malbec </t>
    </r>
    <r>
      <rPr>
        <sz val="12"/>
        <color theme="0" tint="-0.499984740745262"/>
        <rFont val="Calibri"/>
        <family val="2"/>
        <scheme val="minor"/>
      </rPr>
      <t>Echenor - Argentine</t>
    </r>
  </si>
  <si>
    <r>
      <t xml:space="preserve">Cabernet sauvignon </t>
    </r>
    <r>
      <rPr>
        <sz val="12"/>
        <color theme="0" tint="-0.499984740745262"/>
        <rFont val="Calibri"/>
        <family val="2"/>
        <scheme val="minor"/>
      </rPr>
      <t>Gold Country - Californie</t>
    </r>
  </si>
  <si>
    <r>
      <t xml:space="preserve">Lambrusco Rouge </t>
    </r>
    <r>
      <rPr>
        <sz val="12"/>
        <color theme="0" tint="-0.499984740745262"/>
        <rFont val="Calibri"/>
        <family val="2"/>
        <scheme val="minor"/>
      </rPr>
      <t>Villa Cardini IGP Lambrusco Dell'emilia</t>
    </r>
  </si>
  <si>
    <r>
      <t xml:space="preserve">Fil de l'O% Effervescent </t>
    </r>
    <r>
      <rPr>
        <sz val="12"/>
        <color theme="0" tint="-0.499984740745262"/>
        <rFont val="Calibri"/>
        <family val="2"/>
        <scheme val="minor"/>
      </rPr>
      <t>Lacheteau</t>
    </r>
  </si>
  <si>
    <r>
      <t xml:space="preserve">Fil de l'O% </t>
    </r>
    <r>
      <rPr>
        <sz val="12"/>
        <color theme="0" tint="-0.499984740745262"/>
        <rFont val="Calibri"/>
        <family val="2"/>
        <scheme val="minor"/>
      </rPr>
      <t>Lacheteau</t>
    </r>
  </si>
  <si>
    <r>
      <t xml:space="preserve">Sensation 0% </t>
    </r>
    <r>
      <rPr>
        <sz val="12"/>
        <color theme="0" tint="-0.499984740745262"/>
        <rFont val="Calibri"/>
        <family val="2"/>
        <scheme val="minor"/>
      </rPr>
      <t>Domaine de la Galinière</t>
    </r>
  </si>
  <si>
    <r>
      <t>Cabernet syrah</t>
    </r>
    <r>
      <rPr>
        <sz val="12"/>
        <color theme="0" tint="-0.499984740745262"/>
        <rFont val="Calibri"/>
        <family val="2"/>
        <scheme val="minor"/>
      </rPr>
      <t xml:space="preserve"> La Baume Saint-Paul</t>
    </r>
  </si>
  <si>
    <r>
      <t xml:space="preserve">Blanche IPA </t>
    </r>
    <r>
      <rPr>
        <sz val="12"/>
        <color theme="0" tint="-0.499984740745262"/>
        <rFont val="Calibri"/>
        <family val="2"/>
        <scheme val="minor"/>
      </rPr>
      <t>Bière Blanche IPA 4,5% - Brasserie Motte-Cordonnier</t>
    </r>
  </si>
  <si>
    <r>
      <t xml:space="preserve">Blonde </t>
    </r>
    <r>
      <rPr>
        <sz val="11"/>
        <color theme="0" tint="-0.499984740745262"/>
        <rFont val="Calibri"/>
        <family val="2"/>
        <scheme val="minor"/>
      </rPr>
      <t>Bière Blonde 6% - Brasserie Motte-Cordonnier</t>
    </r>
  </si>
  <si>
    <r>
      <t xml:space="preserve">Ambrée poivre de Sichuan </t>
    </r>
    <r>
      <rPr>
        <sz val="12"/>
        <color theme="0" tint="-0.499984740745262"/>
        <rFont val="Calibri"/>
        <family val="2"/>
        <scheme val="minor"/>
      </rPr>
      <t>Bière Ambrée 7% - Brasserie Motte-Cordonnier</t>
    </r>
  </si>
  <si>
    <r>
      <t xml:space="preserve">Bière de Noël </t>
    </r>
    <r>
      <rPr>
        <sz val="12"/>
        <color theme="0" tint="-0.499984740745262"/>
        <rFont val="Calibri"/>
        <family val="2"/>
        <scheme val="minor"/>
      </rPr>
      <t>Bière de Noël 5,5% - Brasserie Uberach</t>
    </r>
  </si>
  <si>
    <r>
      <t xml:space="preserve">Blonde Rose &amp; Gingembre </t>
    </r>
    <r>
      <rPr>
        <sz val="12"/>
        <color theme="0" tint="-0.499984740745262"/>
        <rFont val="Calibri"/>
        <family val="2"/>
        <scheme val="minor"/>
      </rPr>
      <t>Bière aromatisée 4,8% - Brasserie Uberach</t>
    </r>
  </si>
  <si>
    <r>
      <t xml:space="preserve">Blanche </t>
    </r>
    <r>
      <rPr>
        <sz val="11"/>
        <color theme="0" tint="-0.499984740745262"/>
        <rFont val="Calibri"/>
        <family val="2"/>
        <scheme val="minor"/>
      </rPr>
      <t>Bière Blanche 4% - Brasserie Riviera</t>
    </r>
  </si>
  <si>
    <r>
      <t xml:space="preserve">Limoncello </t>
    </r>
    <r>
      <rPr>
        <sz val="12"/>
        <color theme="0" tint="-0.499984740745262"/>
        <rFont val="Calibri"/>
        <family val="2"/>
        <scheme val="minor"/>
      </rPr>
      <t>Villa Duca 25%</t>
    </r>
  </si>
  <si>
    <r>
      <t xml:space="preserve">Spritz </t>
    </r>
    <r>
      <rPr>
        <sz val="12"/>
        <color theme="0" tint="-0.499984740745262"/>
        <rFont val="Calibri"/>
        <family val="2"/>
        <scheme val="minor"/>
      </rPr>
      <t>Brut Dargent - Cocktail</t>
    </r>
  </si>
  <si>
    <r>
      <t xml:space="preserve">Le Favori Spritz </t>
    </r>
    <r>
      <rPr>
        <sz val="12"/>
        <color theme="0" tint="-0.499984740745262"/>
        <rFont val="Calibri"/>
        <family val="2"/>
        <scheme val="minor"/>
      </rPr>
      <t>Apéritif pour Spritz - 15%</t>
    </r>
  </si>
  <si>
    <r>
      <t>Liqueur de menthe</t>
    </r>
    <r>
      <rPr>
        <sz val="12"/>
        <color theme="0" tint="-0.499984740745262"/>
        <rFont val="Calibri"/>
        <family val="2"/>
        <scheme val="minor"/>
      </rPr>
      <t xml:space="preserve"> Jardins Secrets 16,6%</t>
    </r>
  </si>
  <si>
    <r>
      <t xml:space="preserve">Liqueur de figue </t>
    </r>
    <r>
      <rPr>
        <sz val="12"/>
        <color theme="0" tint="-0.499984740745262"/>
        <rFont val="Calibri"/>
        <family val="2"/>
        <scheme val="minor"/>
      </rPr>
      <t>Jardins Secrets 18%</t>
    </r>
  </si>
  <si>
    <r>
      <t>Whisky Golden Arms</t>
    </r>
    <r>
      <rPr>
        <sz val="12"/>
        <color theme="0" tint="-0.499984740745262"/>
        <rFont val="Calibri"/>
        <family val="2"/>
        <scheme val="minor"/>
      </rPr>
      <t xml:space="preserve"> Blended Whisky 40%</t>
    </r>
  </si>
  <si>
    <r>
      <t>Whisky Topaz Boisé</t>
    </r>
    <r>
      <rPr>
        <sz val="12"/>
        <color theme="0" tint="-0.499984740745262"/>
        <rFont val="Calibri"/>
        <family val="2"/>
        <scheme val="minor"/>
      </rPr>
      <t xml:space="preserve"> Single Malt 44%</t>
    </r>
  </si>
  <si>
    <r>
      <t xml:space="preserve">Douceur d'Arrangé Banane Flambée Isautier </t>
    </r>
    <r>
      <rPr>
        <sz val="12"/>
        <color theme="0" tint="-0.499984740745262"/>
        <rFont val="Calibri"/>
        <family val="2"/>
        <scheme val="minor"/>
      </rPr>
      <t>Boisson Spiritueuse à base de Rhum 17%</t>
    </r>
  </si>
  <si>
    <r>
      <t xml:space="preserve">Cognac VS </t>
    </r>
    <r>
      <rPr>
        <sz val="12"/>
        <color theme="0" tint="-0.499984740745262"/>
        <rFont val="Calibri"/>
        <family val="2"/>
        <scheme val="minor"/>
      </rPr>
      <t>Calvet 40%</t>
    </r>
  </si>
  <si>
    <r>
      <t xml:space="preserve">Cognac VSOP </t>
    </r>
    <r>
      <rPr>
        <sz val="12"/>
        <color theme="0" tint="-0.499984740745262"/>
        <rFont val="Calibri"/>
        <family val="2"/>
        <scheme val="minor"/>
      </rPr>
      <t>Calvet 40%</t>
    </r>
  </si>
  <si>
    <r>
      <t xml:space="preserve">Cognac XO </t>
    </r>
    <r>
      <rPr>
        <sz val="12"/>
        <color theme="0" tint="-0.499984740745262"/>
        <rFont val="Calibri"/>
        <family val="2"/>
        <scheme val="minor"/>
      </rPr>
      <t>Calvet 40%</t>
    </r>
  </si>
  <si>
    <r>
      <t xml:space="preserve">Cognac &amp; Vanille </t>
    </r>
    <r>
      <rPr>
        <sz val="12"/>
        <color theme="0" tint="-0.499984740745262"/>
        <rFont val="Calibri"/>
        <family val="2"/>
        <scheme val="minor"/>
      </rPr>
      <t>Karavan Spirit 40%</t>
    </r>
  </si>
  <si>
    <r>
      <t xml:space="preserve">Armagnac VS </t>
    </r>
    <r>
      <rPr>
        <sz val="12"/>
        <color theme="0" tint="-0.499984740745262"/>
        <rFont val="Calibri"/>
        <family val="2"/>
        <scheme val="minor"/>
      </rPr>
      <t>Prince d'Arignac 40%</t>
    </r>
  </si>
  <si>
    <r>
      <t xml:space="preserve">Porto Tawny Rouge </t>
    </r>
    <r>
      <rPr>
        <sz val="12"/>
        <color theme="0" tint="-0.499984740745262"/>
        <rFont val="Calibri"/>
        <family val="2"/>
        <scheme val="minor"/>
      </rPr>
      <t>Artesão Ruis</t>
    </r>
  </si>
  <si>
    <r>
      <t xml:space="preserve">Gin Lordson </t>
    </r>
    <r>
      <rPr>
        <sz val="12"/>
        <color theme="0" tint="-0.499984740745262"/>
        <rFont val="Calibri"/>
        <family val="2"/>
        <scheme val="minor"/>
      </rPr>
      <t>Dry Gin 37,5%</t>
    </r>
  </si>
  <si>
    <r>
      <t>Gin Bleu d'Argent</t>
    </r>
    <r>
      <rPr>
        <sz val="12"/>
        <color theme="0" tint="-0.499984740745262"/>
        <rFont val="Calibri"/>
        <family val="2"/>
        <scheme val="minor"/>
      </rPr>
      <t xml:space="preserve"> London Dry Gin 40%</t>
    </r>
  </si>
  <si>
    <r>
      <t xml:space="preserve">Poire Williams </t>
    </r>
    <r>
      <rPr>
        <sz val="12"/>
        <color theme="0" tint="-0.499984740745262"/>
        <rFont val="Calibri"/>
        <family val="2"/>
        <scheme val="minor"/>
      </rPr>
      <t>Saint Arbogast 40%</t>
    </r>
  </si>
  <si>
    <r>
      <t xml:space="preserve">Mirabelle </t>
    </r>
    <r>
      <rPr>
        <sz val="12"/>
        <color theme="0" tint="-0.499984740745262"/>
        <rFont val="Calibri"/>
        <family val="2"/>
        <scheme val="minor"/>
      </rPr>
      <t>Saint Arbogast 40%</t>
    </r>
  </si>
  <si>
    <r>
      <t xml:space="preserve">Côtes-du-Rhône </t>
    </r>
    <r>
      <rPr>
        <sz val="11"/>
        <color theme="0" tint="-0.499984740745262"/>
        <rFont val="Calibri"/>
        <family val="2"/>
        <scheme val="minor"/>
      </rPr>
      <t xml:space="preserve"> «Vieux Manuscrit» AOP </t>
    </r>
    <r>
      <rPr>
        <sz val="11"/>
        <rFont val="Calibri"/>
        <family val="2"/>
        <scheme val="minor"/>
      </rPr>
      <t xml:space="preserve">&amp; Côtes-du-Rhône </t>
    </r>
    <r>
      <rPr>
        <sz val="11"/>
        <color theme="0" tint="-0.499984740745262"/>
        <rFont val="Calibri"/>
        <family val="2"/>
        <scheme val="minor"/>
      </rPr>
      <t>Prestige AOP</t>
    </r>
  </si>
  <si>
    <r>
      <t>Triple élevée en fût de Meursault</t>
    </r>
    <r>
      <rPr>
        <sz val="12"/>
        <color theme="0" tint="-0.499984740745262"/>
        <rFont val="Calibri"/>
        <family val="2"/>
        <scheme val="minor"/>
      </rPr>
      <t xml:space="preserve"> 9% - Brasserie Riviera</t>
    </r>
  </si>
  <si>
    <r>
      <t xml:space="preserve">Whisky Topaz Vin de Paille Finish - Edition limitée </t>
    </r>
    <r>
      <rPr>
        <sz val="12"/>
        <color theme="0" tint="-0.499984740745262"/>
        <rFont val="Calibri"/>
        <family val="2"/>
        <scheme val="minor"/>
      </rPr>
      <t>Single Malt  44%</t>
    </r>
  </si>
  <si>
    <r>
      <t>Whisky Topaz Rhum Finish - Edition limitée</t>
    </r>
    <r>
      <rPr>
        <sz val="12"/>
        <color theme="0" tint="-0.499984740745262"/>
        <rFont val="Calibri"/>
        <family val="2"/>
        <scheme val="minor"/>
      </rPr>
      <t xml:space="preserve"> Single Malt 44%</t>
    </r>
  </si>
  <si>
    <r>
      <t>Whisky Topaz Sherry Finish - Edition limitée</t>
    </r>
    <r>
      <rPr>
        <sz val="12"/>
        <color theme="0" tint="-0.499984740745262"/>
        <rFont val="Calibri"/>
        <family val="2"/>
        <scheme val="minor"/>
      </rPr>
      <t xml:space="preserve"> Single Malt 44%</t>
    </r>
  </si>
  <si>
    <r>
      <t xml:space="preserve">Bon Vivant rosé </t>
    </r>
    <r>
      <rPr>
        <sz val="12"/>
        <color theme="0" tint="-0.499984740745262"/>
        <rFont val="Calibri"/>
        <family val="2"/>
        <scheme val="minor"/>
      </rPr>
      <t>IGP Méditerranée</t>
    </r>
  </si>
  <si>
    <r>
      <t xml:space="preserve">Sensation 0% Effervescent </t>
    </r>
    <r>
      <rPr>
        <sz val="12"/>
        <color theme="0" tint="-0.499984740745262"/>
        <rFont val="Calibri"/>
        <family val="2"/>
        <scheme val="minor"/>
      </rPr>
      <t>Domaine de la Galinière</t>
    </r>
  </si>
  <si>
    <r>
      <t xml:space="preserve">Bière Blonde 0% </t>
    </r>
    <r>
      <rPr>
        <sz val="12"/>
        <color theme="0" tint="-0.499984740745262"/>
        <rFont val="Calibri"/>
        <family val="2"/>
        <scheme val="minor"/>
      </rPr>
      <t xml:space="preserve"> Brasserie Motte Cordonnier</t>
    </r>
  </si>
  <si>
    <t>SPRITZ</t>
  </si>
  <si>
    <r>
      <t xml:space="preserve">Marsannay blanc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</si>
  <si>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Marsannay rouge </t>
    </r>
    <r>
      <rPr>
        <sz val="12"/>
        <color theme="0" tint="-0.499984740745262"/>
        <rFont val="Calibri"/>
        <family val="2"/>
        <scheme val="minor"/>
      </rPr>
      <t>Moillard Symphorien AOP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</si>
</sst>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231F20"/>
      <name val="Calibri"/>
      <family val="2"/>
      <scheme val="minor"/>
    </font>
    <font>
      <sz val="12"/>
      <color rgb="FF231F2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2" tint="-0.749992370372631"/>
      <name val="Calibri"/>
      <family val="2"/>
      <scheme val="minor"/>
    </font>
    <font>
      <b/>
      <sz val="14"/>
      <color theme="2" tint="-0.749992370372631"/>
      <name val="Calibri"/>
      <family val="2"/>
      <scheme val="minor"/>
    </font>
    <font>
      <b/>
      <sz val="13"/>
      <color theme="2" tint="-0.749992370372631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i/>
      <sz val="12"/>
      <color rgb="FFF96725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DCB894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8604"/>
        <bgColor indexed="64"/>
      </patternFill>
    </fill>
    <fill>
      <patternFill patternType="solid">
        <fgColor rgb="FFFED5A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95147"/>
        <bgColor indexed="64"/>
      </patternFill>
    </fill>
    <fill>
      <patternFill patternType="solid">
        <fgColor rgb="FF7E7058"/>
        <bgColor indexed="64"/>
      </patternFill>
    </fill>
    <fill>
      <patternFill patternType="solid">
        <fgColor rgb="FFC6BDAE"/>
        <bgColor indexed="64"/>
      </patternFill>
    </fill>
    <fill>
      <patternFill patternType="solid">
        <fgColor rgb="FFF3E203"/>
        <bgColor indexed="64"/>
      </patternFill>
    </fill>
    <fill>
      <patternFill patternType="solid">
        <fgColor rgb="FFFEFBC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EBDB6"/>
        <bgColor indexed="64"/>
      </patternFill>
    </fill>
    <fill>
      <patternFill patternType="solid">
        <fgColor rgb="FFEF8C4F"/>
        <bgColor indexed="64"/>
      </patternFill>
    </fill>
    <fill>
      <patternFill patternType="solid">
        <fgColor rgb="FFFADCC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60445D"/>
        <bgColor indexed="64"/>
      </patternFill>
    </fill>
    <fill>
      <patternFill patternType="solid">
        <fgColor rgb="FFDCCEDA"/>
        <bgColor indexed="64"/>
      </patternFill>
    </fill>
    <fill>
      <patternFill patternType="solid">
        <fgColor rgb="FF8D4961"/>
        <bgColor indexed="64"/>
      </patternFill>
    </fill>
    <fill>
      <patternFill patternType="solid">
        <fgColor rgb="FFEBD9DF"/>
        <bgColor indexed="64"/>
      </patternFill>
    </fill>
    <fill>
      <patternFill patternType="solid">
        <fgColor rgb="FF5A9798"/>
        <bgColor indexed="64"/>
      </patternFill>
    </fill>
    <fill>
      <patternFill patternType="solid">
        <fgColor rgb="FFD3E5E5"/>
        <bgColor indexed="64"/>
      </patternFill>
    </fill>
    <fill>
      <patternFill patternType="solid">
        <fgColor rgb="FF7F6886"/>
        <bgColor indexed="64"/>
      </patternFill>
    </fill>
    <fill>
      <patternFill patternType="solid">
        <fgColor rgb="FFCDC2D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2">
    <xf numFmtId="0" fontId="0" fillId="0" borderId="0" xfId="0"/>
    <xf numFmtId="0" fontId="6" fillId="0" borderId="0" xfId="0" applyFont="1" applyProtection="1">
      <protection locked="0"/>
    </xf>
    <xf numFmtId="0" fontId="6" fillId="2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6" fillId="7" borderId="0" xfId="0" applyFont="1" applyFill="1" applyProtection="1">
      <protection locked="0"/>
    </xf>
    <xf numFmtId="0" fontId="6" fillId="9" borderId="0" xfId="0" applyFont="1" applyFill="1" applyProtection="1">
      <protection locked="0"/>
    </xf>
    <xf numFmtId="0" fontId="6" fillId="12" borderId="0" xfId="0" applyFont="1" applyFill="1" applyProtection="1">
      <protection locked="0"/>
    </xf>
    <xf numFmtId="0" fontId="6" fillId="13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14" fillId="0" borderId="0" xfId="0" applyFont="1" applyFill="1" applyAlignment="1" applyProtection="1">
      <alignment horizontal="right"/>
      <protection locked="0"/>
    </xf>
    <xf numFmtId="0" fontId="6" fillId="21" borderId="0" xfId="0" applyFont="1" applyFill="1" applyProtection="1">
      <protection locked="0"/>
    </xf>
    <xf numFmtId="0" fontId="6" fillId="23" borderId="0" xfId="0" applyFont="1" applyFill="1" applyProtection="1">
      <protection locked="0"/>
    </xf>
    <xf numFmtId="0" fontId="6" fillId="16" borderId="0" xfId="0" applyFont="1" applyFill="1" applyProtection="1">
      <protection locked="0"/>
    </xf>
    <xf numFmtId="0" fontId="6" fillId="18" borderId="0" xfId="0" applyFont="1" applyFill="1" applyProtection="1">
      <protection locked="0"/>
    </xf>
    <xf numFmtId="0" fontId="6" fillId="19" borderId="0" xfId="0" applyFont="1" applyFill="1" applyProtection="1">
      <protection locked="0"/>
    </xf>
    <xf numFmtId="0" fontId="6" fillId="24" borderId="0" xfId="0" applyFont="1" applyFill="1" applyProtection="1">
      <protection locked="0"/>
    </xf>
    <xf numFmtId="0" fontId="6" fillId="29" borderId="0" xfId="0" applyFont="1" applyFill="1" applyAlignment="1" applyProtection="1">
      <alignment horizontal="right"/>
      <protection locked="0"/>
    </xf>
    <xf numFmtId="0" fontId="6" fillId="29" borderId="0" xfId="0" applyFont="1" applyFill="1" applyProtection="1">
      <protection locked="0"/>
    </xf>
    <xf numFmtId="0" fontId="6" fillId="31" borderId="0" xfId="0" applyFont="1" applyFill="1" applyProtection="1">
      <protection locked="0"/>
    </xf>
    <xf numFmtId="0" fontId="6" fillId="33" borderId="0" xfId="0" applyFont="1" applyFill="1" applyAlignment="1" applyProtection="1">
      <alignment horizontal="right"/>
      <protection locked="0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0" fillId="0" borderId="0" xfId="0" applyProtection="1"/>
    <xf numFmtId="0" fontId="8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11" fillId="20" borderId="0" xfId="0" applyFont="1" applyFill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44" fontId="6" fillId="0" borderId="0" xfId="1" applyFont="1" applyProtection="1"/>
    <xf numFmtId="44" fontId="6" fillId="0" borderId="0" xfId="0" applyNumberFormat="1" applyFont="1" applyProtection="1"/>
    <xf numFmtId="0" fontId="6" fillId="7" borderId="0" xfId="0" applyFont="1" applyFill="1" applyAlignment="1" applyProtection="1">
      <alignment horizontal="center"/>
    </xf>
    <xf numFmtId="44" fontId="6" fillId="7" borderId="0" xfId="1" applyFont="1" applyFill="1" applyProtection="1"/>
    <xf numFmtId="44" fontId="6" fillId="7" borderId="0" xfId="0" applyNumberFormat="1" applyFont="1" applyFill="1" applyProtection="1"/>
    <xf numFmtId="0" fontId="6" fillId="2" borderId="0" xfId="0" applyFont="1" applyFill="1" applyAlignment="1" applyProtection="1">
      <alignment horizontal="center"/>
    </xf>
    <xf numFmtId="44" fontId="6" fillId="2" borderId="0" xfId="1" applyFont="1" applyFill="1" applyProtection="1"/>
    <xf numFmtId="44" fontId="6" fillId="2" borderId="0" xfId="0" applyNumberFormat="1" applyFont="1" applyFill="1" applyProtection="1"/>
    <xf numFmtId="0" fontId="6" fillId="0" borderId="0" xfId="0" applyFont="1" applyFill="1" applyAlignment="1" applyProtection="1">
      <alignment horizontal="center"/>
    </xf>
    <xf numFmtId="0" fontId="12" fillId="0" borderId="0" xfId="0" applyFont="1" applyFill="1" applyProtection="1"/>
    <xf numFmtId="44" fontId="6" fillId="0" borderId="0" xfId="1" applyFont="1" applyFill="1" applyProtection="1"/>
    <xf numFmtId="44" fontId="6" fillId="0" borderId="0" xfId="0" applyNumberFormat="1" applyFont="1" applyFill="1" applyProtection="1"/>
    <xf numFmtId="0" fontId="6" fillId="0" borderId="0" xfId="0" applyFont="1" applyFill="1" applyProtection="1"/>
    <xf numFmtId="0" fontId="6" fillId="31" borderId="0" xfId="0" applyFont="1" applyFill="1" applyAlignment="1" applyProtection="1">
      <alignment horizontal="center"/>
    </xf>
    <xf numFmtId="44" fontId="6" fillId="31" borderId="0" xfId="1" applyFont="1" applyFill="1" applyProtection="1"/>
    <xf numFmtId="44" fontId="6" fillId="31" borderId="0" xfId="0" applyNumberFormat="1" applyFont="1" applyFill="1" applyProtection="1"/>
    <xf numFmtId="44" fontId="14" fillId="2" borderId="0" xfId="1" applyFont="1" applyFill="1" applyProtection="1"/>
    <xf numFmtId="0" fontId="6" fillId="9" borderId="0" xfId="0" applyFont="1" applyFill="1" applyAlignment="1" applyProtection="1">
      <alignment horizontal="center"/>
    </xf>
    <xf numFmtId="44" fontId="6" fillId="9" borderId="0" xfId="1" applyFont="1" applyFill="1" applyProtection="1"/>
    <xf numFmtId="44" fontId="6" fillId="9" borderId="0" xfId="0" applyNumberFormat="1" applyFont="1" applyFill="1" applyProtection="1"/>
    <xf numFmtId="0" fontId="0" fillId="0" borderId="0" xfId="0" applyFont="1" applyProtection="1"/>
    <xf numFmtId="0" fontId="18" fillId="0" borderId="0" xfId="0" applyFont="1" applyFill="1" applyProtection="1"/>
    <xf numFmtId="0" fontId="6" fillId="18" borderId="0" xfId="0" applyFont="1" applyFill="1" applyAlignment="1" applyProtection="1">
      <alignment horizontal="center"/>
    </xf>
    <xf numFmtId="44" fontId="6" fillId="18" borderId="0" xfId="1" applyFont="1" applyFill="1" applyProtection="1"/>
    <xf numFmtId="44" fontId="6" fillId="18" borderId="0" xfId="0" applyNumberFormat="1" applyFont="1" applyFill="1" applyProtection="1"/>
    <xf numFmtId="0" fontId="6" fillId="13" borderId="0" xfId="0" applyFont="1" applyFill="1" applyAlignment="1" applyProtection="1">
      <alignment horizontal="center"/>
    </xf>
    <xf numFmtId="44" fontId="6" fillId="13" borderId="0" xfId="1" applyFont="1" applyFill="1" applyProtection="1"/>
    <xf numFmtId="44" fontId="6" fillId="13" borderId="0" xfId="0" applyNumberFormat="1" applyFont="1" applyFill="1" applyProtection="1"/>
    <xf numFmtId="0" fontId="6" fillId="3" borderId="0" xfId="0" applyFont="1" applyFill="1" applyAlignment="1" applyProtection="1">
      <alignment horizontal="center"/>
    </xf>
    <xf numFmtId="0" fontId="6" fillId="3" borderId="0" xfId="0" applyFont="1" applyFill="1" applyProtection="1"/>
    <xf numFmtId="44" fontId="6" fillId="3" borderId="0" xfId="1" applyFont="1" applyFill="1" applyProtection="1"/>
    <xf numFmtId="44" fontId="6" fillId="3" borderId="0" xfId="0" applyNumberFormat="1" applyFont="1" applyFill="1" applyProtection="1"/>
    <xf numFmtId="0" fontId="6" fillId="12" borderId="0" xfId="0" applyFont="1" applyFill="1" applyAlignment="1" applyProtection="1">
      <alignment horizontal="center"/>
    </xf>
    <xf numFmtId="44" fontId="6" fillId="12" borderId="0" xfId="1" applyFont="1" applyFill="1" applyProtection="1"/>
    <xf numFmtId="44" fontId="6" fillId="12" borderId="0" xfId="0" applyNumberFormat="1" applyFont="1" applyFill="1" applyProtection="1"/>
    <xf numFmtId="0" fontId="6" fillId="21" borderId="0" xfId="0" applyFont="1" applyFill="1" applyAlignment="1" applyProtection="1">
      <alignment horizontal="center"/>
    </xf>
    <xf numFmtId="44" fontId="6" fillId="21" borderId="0" xfId="1" applyFont="1" applyFill="1" applyProtection="1"/>
    <xf numFmtId="44" fontId="6" fillId="21" borderId="0" xfId="0" applyNumberFormat="1" applyFont="1" applyFill="1" applyProtection="1"/>
    <xf numFmtId="0" fontId="6" fillId="23" borderId="0" xfId="0" applyFont="1" applyFill="1" applyAlignment="1" applyProtection="1">
      <alignment horizontal="center"/>
    </xf>
    <xf numFmtId="0" fontId="6" fillId="23" borderId="0" xfId="0" applyFont="1" applyFill="1" applyAlignment="1" applyProtection="1">
      <alignment horizontal="center" vertical="center"/>
    </xf>
    <xf numFmtId="44" fontId="6" fillId="23" borderId="0" xfId="1" applyFont="1" applyFill="1" applyProtection="1"/>
    <xf numFmtId="44" fontId="6" fillId="23" borderId="0" xfId="0" applyNumberFormat="1" applyFont="1" applyFill="1" applyProtection="1"/>
    <xf numFmtId="44" fontId="6" fillId="23" borderId="0" xfId="1" applyFont="1" applyFill="1" applyAlignment="1" applyProtection="1">
      <alignment horizontal="center"/>
    </xf>
    <xf numFmtId="0" fontId="14" fillId="0" borderId="0" xfId="0" applyFont="1" applyFill="1" applyAlignment="1" applyProtection="1">
      <alignment horizontal="center"/>
    </xf>
    <xf numFmtId="44" fontId="14" fillId="0" borderId="0" xfId="1" applyFont="1" applyFill="1" applyAlignment="1" applyProtection="1">
      <alignment horizontal="center"/>
    </xf>
    <xf numFmtId="44" fontId="14" fillId="0" borderId="0" xfId="0" applyNumberFormat="1" applyFont="1" applyFill="1" applyAlignment="1" applyProtection="1">
      <alignment horizontal="center"/>
    </xf>
    <xf numFmtId="44" fontId="6" fillId="0" borderId="0" xfId="1" applyFont="1" applyAlignment="1" applyProtection="1">
      <alignment horizontal="center"/>
    </xf>
    <xf numFmtId="0" fontId="6" fillId="29" borderId="0" xfId="0" applyFont="1" applyFill="1" applyAlignment="1" applyProtection="1">
      <alignment horizontal="center"/>
    </xf>
    <xf numFmtId="44" fontId="6" fillId="29" borderId="0" xfId="1" applyFont="1" applyFill="1" applyProtection="1"/>
    <xf numFmtId="44" fontId="6" fillId="29" borderId="0" xfId="0" applyNumberFormat="1" applyFont="1" applyFill="1" applyProtection="1"/>
    <xf numFmtId="0" fontId="6" fillId="33" borderId="0" xfId="0" applyFont="1" applyFill="1" applyAlignment="1" applyProtection="1">
      <alignment horizontal="center"/>
    </xf>
    <xf numFmtId="44" fontId="6" fillId="33" borderId="0" xfId="1" applyFont="1" applyFill="1" applyProtection="1"/>
    <xf numFmtId="44" fontId="6" fillId="33" borderId="0" xfId="0" applyNumberFormat="1" applyFont="1" applyFill="1" applyProtection="1"/>
    <xf numFmtId="0" fontId="6" fillId="24" borderId="0" xfId="0" applyFont="1" applyFill="1" applyAlignment="1" applyProtection="1">
      <alignment horizontal="center"/>
    </xf>
    <xf numFmtId="0" fontId="6" fillId="24" borderId="0" xfId="0" applyFont="1" applyFill="1" applyProtection="1"/>
    <xf numFmtId="44" fontId="6" fillId="24" borderId="0" xfId="1" applyFont="1" applyFill="1" applyProtection="1"/>
    <xf numFmtId="0" fontId="6" fillId="24" borderId="0" xfId="0" applyFont="1" applyFill="1" applyBorder="1" applyAlignment="1" applyProtection="1">
      <alignment horizontal="center"/>
    </xf>
    <xf numFmtId="44" fontId="6" fillId="24" borderId="0" xfId="0" applyNumberFormat="1" applyFont="1" applyFill="1" applyProtection="1"/>
    <xf numFmtId="0" fontId="6" fillId="0" borderId="0" xfId="0" applyFont="1" applyFill="1" applyBorder="1" applyAlignment="1" applyProtection="1">
      <alignment horizontal="center"/>
    </xf>
    <xf numFmtId="0" fontId="6" fillId="19" borderId="0" xfId="0" applyFont="1" applyFill="1" applyAlignment="1" applyProtection="1">
      <alignment horizontal="center"/>
    </xf>
    <xf numFmtId="44" fontId="6" fillId="19" borderId="0" xfId="1" applyFont="1" applyFill="1" applyProtection="1"/>
    <xf numFmtId="0" fontId="6" fillId="16" borderId="0" xfId="0" applyFont="1" applyFill="1" applyAlignment="1" applyProtection="1">
      <alignment horizontal="center"/>
    </xf>
    <xf numFmtId="44" fontId="6" fillId="16" borderId="0" xfId="1" applyFont="1" applyFill="1" applyProtection="1"/>
    <xf numFmtId="44" fontId="6" fillId="16" borderId="0" xfId="0" applyNumberFormat="1" applyFont="1" applyFill="1" applyProtection="1"/>
    <xf numFmtId="0" fontId="6" fillId="0" borderId="4" xfId="0" applyFont="1" applyBorder="1" applyProtection="1"/>
    <xf numFmtId="0" fontId="17" fillId="0" borderId="5" xfId="0" applyFont="1" applyBorder="1" applyAlignment="1" applyProtection="1">
      <alignment horizontal="right"/>
    </xf>
    <xf numFmtId="44" fontId="6" fillId="0" borderId="5" xfId="0" applyNumberFormat="1" applyFont="1" applyBorder="1" applyProtection="1"/>
    <xf numFmtId="0" fontId="15" fillId="0" borderId="0" xfId="0" applyFont="1" applyFill="1" applyProtection="1"/>
    <xf numFmtId="0" fontId="14" fillId="33" borderId="0" xfId="0" applyFont="1" applyFill="1" applyAlignment="1" applyProtection="1">
      <alignment horizontal="center"/>
    </xf>
    <xf numFmtId="0" fontId="6" fillId="2" borderId="0" xfId="0" applyFont="1" applyFill="1" applyProtection="1"/>
    <xf numFmtId="0" fontId="0" fillId="2" borderId="0" xfId="0" applyFont="1" applyFill="1" applyProtection="1"/>
    <xf numFmtId="0" fontId="0" fillId="0" borderId="0" xfId="0" applyFont="1" applyFill="1" applyProtection="1"/>
    <xf numFmtId="0" fontId="14" fillId="0" borderId="0" xfId="0" applyFont="1" applyProtection="1"/>
    <xf numFmtId="0" fontId="14" fillId="31" borderId="0" xfId="0" applyFont="1" applyFill="1" applyProtection="1"/>
    <xf numFmtId="0" fontId="6" fillId="0" borderId="0" xfId="0" applyFont="1" applyFill="1" applyAlignment="1" applyProtection="1">
      <alignment horizontal="right"/>
      <protection locked="0"/>
    </xf>
    <xf numFmtId="0" fontId="6" fillId="33" borderId="0" xfId="0" applyFont="1" applyFill="1" applyProtection="1"/>
    <xf numFmtId="0" fontId="6" fillId="33" borderId="0" xfId="0" applyFont="1" applyFill="1" applyAlignment="1" applyProtection="1">
      <alignment wrapText="1"/>
    </xf>
    <xf numFmtId="0" fontId="14" fillId="9" borderId="0" xfId="0" applyFont="1" applyFill="1" applyProtection="1"/>
    <xf numFmtId="0" fontId="6" fillId="16" borderId="0" xfId="0" applyFont="1" applyFill="1" applyProtection="1"/>
    <xf numFmtId="0" fontId="6" fillId="7" borderId="0" xfId="0" applyFont="1" applyFill="1" applyProtection="1"/>
    <xf numFmtId="0" fontId="0" fillId="0" borderId="0" xfId="0" applyFill="1" applyProtection="1"/>
    <xf numFmtId="0" fontId="6" fillId="21" borderId="0" xfId="0" applyFont="1" applyFill="1" applyProtection="1"/>
    <xf numFmtId="0" fontId="6" fillId="23" borderId="0" xfId="0" applyFont="1" applyFill="1" applyProtection="1"/>
    <xf numFmtId="0" fontId="6" fillId="25" borderId="0" xfId="0" applyFont="1" applyFill="1" applyProtection="1"/>
    <xf numFmtId="0" fontId="6" fillId="13" borderId="0" xfId="0" applyFont="1" applyFill="1" applyProtection="1"/>
    <xf numFmtId="0" fontId="6" fillId="0" borderId="0" xfId="0" applyFont="1" applyBorder="1" applyAlignment="1" applyProtection="1">
      <alignment horizontal="center"/>
    </xf>
    <xf numFmtId="44" fontId="6" fillId="0" borderId="0" xfId="1" applyFont="1" applyBorder="1" applyAlignment="1" applyProtection="1">
      <alignment horizontal="center"/>
    </xf>
    <xf numFmtId="44" fontId="6" fillId="0" borderId="0" xfId="0" applyNumberFormat="1" applyFont="1" applyFill="1" applyBorder="1" applyProtection="1"/>
    <xf numFmtId="0" fontId="6" fillId="12" borderId="0" xfId="0" applyFont="1" applyFill="1" applyProtection="1"/>
    <xf numFmtId="0" fontId="14" fillId="0" borderId="0" xfId="0" applyFont="1" applyFill="1" applyAlignment="1" applyProtection="1">
      <alignment horizontal="left"/>
    </xf>
    <xf numFmtId="0" fontId="6" fillId="29" borderId="0" xfId="0" applyFont="1" applyFill="1" applyProtection="1"/>
    <xf numFmtId="0" fontId="6" fillId="18" borderId="0" xfId="0" applyFont="1" applyFill="1" applyProtection="1"/>
    <xf numFmtId="0" fontId="6" fillId="19" borderId="0" xfId="0" applyFont="1" applyFill="1" applyProtection="1"/>
    <xf numFmtId="0" fontId="0" fillId="0" borderId="0" xfId="0" applyFill="1" applyAlignment="1" applyProtection="1">
      <alignment horizontal="center"/>
    </xf>
    <xf numFmtId="44" fontId="16" fillId="0" borderId="0" xfId="0" applyNumberFormat="1" applyFont="1" applyFill="1" applyProtection="1"/>
    <xf numFmtId="0" fontId="0" fillId="13" borderId="0" xfId="0" applyFont="1" applyFill="1" applyProtection="1"/>
    <xf numFmtId="0" fontId="0" fillId="0" borderId="0" xfId="0" applyBorder="1" applyProtection="1"/>
    <xf numFmtId="0" fontId="6" fillId="0" borderId="0" xfId="0" applyFont="1" applyFill="1" applyAlignment="1" applyProtection="1">
      <alignment horizontal="right"/>
    </xf>
    <xf numFmtId="0" fontId="14" fillId="0" borderId="0" xfId="0" applyFont="1" applyFill="1" applyProtection="1"/>
    <xf numFmtId="0" fontId="0" fillId="18" borderId="0" xfId="0" applyFont="1" applyFill="1" applyProtection="1"/>
    <xf numFmtId="0" fontId="13" fillId="0" borderId="0" xfId="0" applyFont="1" applyFill="1" applyProtection="1"/>
    <xf numFmtId="0" fontId="6" fillId="35" borderId="0" xfId="0" applyFont="1" applyFill="1" applyAlignment="1" applyProtection="1">
      <alignment horizontal="center"/>
    </xf>
    <xf numFmtId="0" fontId="6" fillId="35" borderId="0" xfId="0" applyFont="1" applyFill="1" applyProtection="1"/>
    <xf numFmtId="44" fontId="6" fillId="35" borderId="0" xfId="1" applyFont="1" applyFill="1" applyProtection="1"/>
    <xf numFmtId="44" fontId="6" fillId="35" borderId="0" xfId="0" applyNumberFormat="1" applyFont="1" applyFill="1" applyProtection="1"/>
    <xf numFmtId="0" fontId="6" fillId="35" borderId="0" xfId="0" applyFont="1" applyFill="1" applyProtection="1">
      <protection locked="0"/>
    </xf>
    <xf numFmtId="0" fontId="19" fillId="0" borderId="0" xfId="0" applyFont="1" applyFill="1" applyProtection="1"/>
    <xf numFmtId="0" fontId="21" fillId="0" borderId="0" xfId="0" applyFont="1" applyFill="1" applyProtection="1"/>
    <xf numFmtId="44" fontId="6" fillId="12" borderId="0" xfId="1" applyFont="1" applyFill="1" applyAlignment="1" applyProtection="1">
      <alignment horizontal="center"/>
    </xf>
    <xf numFmtId="0" fontId="11" fillId="0" borderId="0" xfId="0" applyFont="1" applyFill="1" applyAlignment="1" applyProtection="1"/>
    <xf numFmtId="0" fontId="6" fillId="33" borderId="0" xfId="0" applyFont="1" applyFill="1" applyProtection="1">
      <protection locked="0"/>
    </xf>
    <xf numFmtId="0" fontId="5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right"/>
    </xf>
    <xf numFmtId="0" fontId="11" fillId="30" borderId="0" xfId="0" applyFont="1" applyFill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1" fillId="10" borderId="0" xfId="0" applyFont="1" applyFill="1" applyAlignment="1" applyProtection="1">
      <alignment horizontal="center"/>
    </xf>
    <xf numFmtId="0" fontId="11" fillId="5" borderId="0" xfId="0" applyFont="1" applyFill="1" applyAlignment="1" applyProtection="1">
      <alignment horizontal="center"/>
    </xf>
    <xf numFmtId="0" fontId="11" fillId="11" borderId="0" xfId="0" applyFont="1" applyFill="1" applyAlignment="1" applyProtection="1">
      <alignment horizontal="center"/>
    </xf>
    <xf numFmtId="0" fontId="11" fillId="20" borderId="0" xfId="0" applyFont="1" applyFill="1" applyAlignment="1" applyProtection="1">
      <alignment horizontal="center"/>
    </xf>
    <xf numFmtId="0" fontId="11" fillId="27" borderId="0" xfId="0" applyFont="1" applyFill="1" applyAlignment="1" applyProtection="1">
      <alignment horizontal="center"/>
    </xf>
    <xf numFmtId="0" fontId="11" fillId="17" borderId="0" xfId="0" applyFont="1" applyFill="1" applyAlignment="1" applyProtection="1">
      <alignment horizontal="center"/>
    </xf>
    <xf numFmtId="0" fontId="11" fillId="6" borderId="0" xfId="0" applyFont="1" applyFill="1" applyAlignment="1" applyProtection="1">
      <alignment horizontal="center"/>
    </xf>
    <xf numFmtId="0" fontId="11" fillId="22" borderId="0" xfId="0" applyFont="1" applyFill="1" applyAlignment="1" applyProtection="1">
      <alignment horizontal="center"/>
    </xf>
    <xf numFmtId="0" fontId="11" fillId="14" borderId="0" xfId="0" applyFont="1" applyFill="1" applyAlignment="1" applyProtection="1">
      <alignment horizontal="center"/>
    </xf>
    <xf numFmtId="0" fontId="11" fillId="32" borderId="0" xfId="0" applyFont="1" applyFill="1" applyAlignment="1" applyProtection="1">
      <alignment horizontal="center"/>
    </xf>
    <xf numFmtId="0" fontId="11" fillId="34" borderId="0" xfId="0" applyFont="1" applyFill="1" applyAlignment="1" applyProtection="1">
      <alignment horizontal="center"/>
    </xf>
    <xf numFmtId="0" fontId="11" fillId="8" borderId="0" xfId="0" applyFont="1" applyFill="1" applyAlignment="1" applyProtection="1">
      <alignment horizontal="center"/>
    </xf>
    <xf numFmtId="0" fontId="11" fillId="4" borderId="0" xfId="0" applyFont="1" applyFill="1" applyAlignment="1" applyProtection="1">
      <alignment horizontal="center"/>
    </xf>
    <xf numFmtId="0" fontId="6" fillId="4" borderId="0" xfId="0" applyFont="1" applyFill="1" applyAlignment="1" applyProtection="1">
      <alignment horizontal="center"/>
    </xf>
    <xf numFmtId="0" fontId="11" fillId="26" borderId="0" xfId="0" applyFont="1" applyFill="1" applyAlignment="1" applyProtection="1">
      <alignment horizontal="center"/>
    </xf>
    <xf numFmtId="0" fontId="6" fillId="26" borderId="0" xfId="0" applyFont="1" applyFill="1" applyAlignment="1" applyProtection="1">
      <alignment horizontal="center"/>
    </xf>
    <xf numFmtId="0" fontId="11" fillId="28" borderId="0" xfId="0" applyFont="1" applyFill="1" applyAlignment="1" applyProtection="1">
      <alignment horizontal="center"/>
    </xf>
    <xf numFmtId="0" fontId="11" fillId="15" borderId="0" xfId="0" applyFont="1" applyFill="1" applyAlignment="1" applyProtection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D3E5E5"/>
      <color rgb="FFFED5A8"/>
      <color rgb="FFF96725"/>
      <color rgb="FFCDC2D0"/>
      <color rgb="FF7F6886"/>
      <color rgb="FF5E4D63"/>
      <color rgb="FF67466A"/>
      <color rgb="FFEBD9DF"/>
      <color rgb="FF8D4961"/>
      <color rgb="FF864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266900</xdr:colOff>
      <xdr:row>0</xdr:row>
      <xdr:rowOff>98425</xdr:rowOff>
    </xdr:from>
    <xdr:to>
      <xdr:col>1</xdr:col>
      <xdr:colOff>1568448</xdr:colOff>
      <xdr:row>5</xdr:row>
      <xdr:rowOff>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700" y="98425"/>
          <a:ext cx="1758748" cy="1044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8"/>
  <sheetViews>
    <sheetView tabSelected="1" view="pageLayout" topLeftCell="B1" zoomScale="75" zoomScaleNormal="85" zoomScalePageLayoutView="75" workbookViewId="0">
      <selection activeCell="J4" sqref="J4:Q4"/>
    </sheetView>
  </sheetViews>
  <sheetFormatPr baseColWidth="10" defaultRowHeight="15" x14ac:dyDescent="0.25"/>
  <cols>
    <col min="1" max="1" width="6.140625" style="30" customWidth="1"/>
    <col min="2" max="2" width="71.7109375" style="23" customWidth="1"/>
    <col min="3" max="3" width="5.85546875" style="23" customWidth="1"/>
    <col min="4" max="4" width="9.7109375" style="23" customWidth="1"/>
    <col min="5" max="5" width="6.42578125" style="23" customWidth="1"/>
    <col min="6" max="6" width="11" style="23" customWidth="1"/>
    <col min="7" max="7" width="7.140625" style="23" customWidth="1"/>
    <col min="8" max="8" width="13.85546875" style="23" customWidth="1"/>
    <col min="9" max="9" width="3.85546875" style="23" customWidth="1"/>
    <col min="10" max="10" width="5" style="30" customWidth="1"/>
    <col min="11" max="11" width="59.42578125" style="23" customWidth="1"/>
    <col min="12" max="12" width="8" style="23" customWidth="1"/>
    <col min="13" max="13" width="10" style="23" customWidth="1"/>
    <col min="14" max="14" width="6.140625" style="23" customWidth="1"/>
    <col min="15" max="15" width="10.7109375" style="23" customWidth="1"/>
    <col min="16" max="16" width="7.5703125" style="23" customWidth="1"/>
    <col min="17" max="17" width="14.28515625" style="23" customWidth="1"/>
    <col min="18" max="18" width="81.85546875" style="23" customWidth="1"/>
    <col min="19" max="16384" width="11.42578125" style="23"/>
  </cols>
  <sheetData>
    <row r="1" spans="1:17" ht="23.25" x14ac:dyDescent="0.25">
      <c r="A1" s="20" t="s">
        <v>13</v>
      </c>
      <c r="B1" s="21"/>
      <c r="C1" s="20"/>
      <c r="D1" s="22"/>
      <c r="E1" s="22"/>
      <c r="F1" s="22"/>
      <c r="G1" s="22"/>
      <c r="H1" s="146" t="s">
        <v>1</v>
      </c>
      <c r="I1" s="146"/>
      <c r="J1" s="150"/>
      <c r="K1" s="150"/>
      <c r="L1" s="150"/>
      <c r="M1" s="150"/>
      <c r="N1" s="150"/>
      <c r="O1" s="150"/>
      <c r="P1" s="150"/>
      <c r="Q1" s="150"/>
    </row>
    <row r="2" spans="1:17" ht="18.75" x14ac:dyDescent="0.25">
      <c r="A2" s="24" t="s">
        <v>179</v>
      </c>
      <c r="B2" s="25"/>
      <c r="C2" s="24"/>
      <c r="D2" s="26"/>
      <c r="E2" s="26"/>
      <c r="F2" s="26"/>
      <c r="G2" s="26"/>
      <c r="H2" s="147" t="s">
        <v>2</v>
      </c>
      <c r="I2" s="147"/>
      <c r="J2" s="151"/>
      <c r="K2" s="151"/>
      <c r="L2" s="151"/>
      <c r="M2" s="151"/>
      <c r="N2" s="151"/>
      <c r="O2" s="151"/>
      <c r="P2" s="151"/>
      <c r="Q2" s="151"/>
    </row>
    <row r="3" spans="1:17" ht="17.25" x14ac:dyDescent="0.25">
      <c r="A3" s="27" t="s">
        <v>24</v>
      </c>
      <c r="B3" s="28"/>
      <c r="C3" s="27"/>
      <c r="H3" s="148" t="s">
        <v>3</v>
      </c>
      <c r="I3" s="148"/>
      <c r="J3" s="152"/>
      <c r="K3" s="152"/>
      <c r="L3" s="152"/>
      <c r="M3" s="152"/>
      <c r="N3" s="152"/>
      <c r="O3" s="152"/>
      <c r="P3" s="152"/>
      <c r="Q3" s="152"/>
    </row>
    <row r="4" spans="1:17" ht="15.75" x14ac:dyDescent="0.25">
      <c r="A4" s="29" t="s">
        <v>180</v>
      </c>
      <c r="B4" s="28"/>
      <c r="C4" s="29"/>
      <c r="H4" s="148" t="s">
        <v>4</v>
      </c>
      <c r="I4" s="148"/>
      <c r="J4" s="153"/>
      <c r="K4" s="153"/>
      <c r="L4" s="153"/>
      <c r="M4" s="153"/>
      <c r="N4" s="153"/>
      <c r="O4" s="153"/>
      <c r="P4" s="153"/>
      <c r="Q4" s="153"/>
    </row>
    <row r="5" spans="1:17" x14ac:dyDescent="0.25">
      <c r="K5" s="131"/>
    </row>
    <row r="6" spans="1:17" ht="16.5" customHeight="1" x14ac:dyDescent="0.25"/>
    <row r="7" spans="1:17" ht="28.5" customHeight="1" x14ac:dyDescent="0.25">
      <c r="A7" s="31" t="s">
        <v>0</v>
      </c>
      <c r="B7" s="31" t="s">
        <v>5</v>
      </c>
      <c r="C7" s="31" t="s">
        <v>6</v>
      </c>
      <c r="D7" s="31" t="s">
        <v>7</v>
      </c>
      <c r="E7" s="31" t="s">
        <v>8</v>
      </c>
      <c r="F7" s="31" t="s">
        <v>9</v>
      </c>
      <c r="G7" s="31" t="s">
        <v>10</v>
      </c>
      <c r="H7" s="31" t="s">
        <v>11</v>
      </c>
      <c r="I7" s="32"/>
      <c r="J7" s="31" t="s">
        <v>0</v>
      </c>
      <c r="K7" s="31" t="s">
        <v>5</v>
      </c>
      <c r="L7" s="31" t="s">
        <v>6</v>
      </c>
      <c r="M7" s="31" t="s">
        <v>7</v>
      </c>
      <c r="N7" s="31" t="s">
        <v>8</v>
      </c>
      <c r="O7" s="31" t="s">
        <v>9</v>
      </c>
      <c r="P7" s="31" t="s">
        <v>10</v>
      </c>
      <c r="Q7" s="31" t="s">
        <v>11</v>
      </c>
    </row>
    <row r="8" spans="1:17" ht="15.75" x14ac:dyDescent="0.25">
      <c r="A8" s="155" t="s">
        <v>119</v>
      </c>
      <c r="B8" s="155"/>
      <c r="C8" s="155"/>
      <c r="D8" s="155"/>
      <c r="E8" s="155"/>
      <c r="F8" s="155"/>
      <c r="G8" s="155"/>
      <c r="H8" s="155"/>
      <c r="I8" s="33"/>
      <c r="J8" s="63">
        <v>20</v>
      </c>
      <c r="K8" s="64" t="s">
        <v>228</v>
      </c>
      <c r="L8" s="63" t="s">
        <v>12</v>
      </c>
      <c r="M8" s="65">
        <v>8.99</v>
      </c>
      <c r="N8" s="63">
        <v>6</v>
      </c>
      <c r="O8" s="66">
        <f t="shared" ref="O8:O14" si="0">M8*N8</f>
        <v>53.94</v>
      </c>
      <c r="P8" s="3"/>
      <c r="Q8" s="66">
        <f t="shared" ref="Q8:Q14" si="1">O8*P8</f>
        <v>0</v>
      </c>
    </row>
    <row r="9" spans="1:17" ht="15.75" x14ac:dyDescent="0.25">
      <c r="A9" s="34">
        <v>43</v>
      </c>
      <c r="B9" s="33" t="s">
        <v>181</v>
      </c>
      <c r="C9" s="34" t="s">
        <v>12</v>
      </c>
      <c r="D9" s="35">
        <v>4.5</v>
      </c>
      <c r="E9" s="34">
        <v>18</v>
      </c>
      <c r="F9" s="36">
        <f>D9*E9</f>
        <v>81</v>
      </c>
      <c r="G9" s="1"/>
      <c r="H9" s="36">
        <f>F9*G9</f>
        <v>0</v>
      </c>
      <c r="I9" s="33"/>
      <c r="J9" s="34">
        <v>21</v>
      </c>
      <c r="K9" s="33" t="s">
        <v>126</v>
      </c>
      <c r="L9" s="34" t="s">
        <v>12</v>
      </c>
      <c r="M9" s="35">
        <v>4.8</v>
      </c>
      <c r="N9" s="34">
        <v>6</v>
      </c>
      <c r="O9" s="46">
        <f t="shared" si="0"/>
        <v>28.799999999999997</v>
      </c>
      <c r="P9" s="1"/>
      <c r="Q9" s="36">
        <f t="shared" si="1"/>
        <v>0</v>
      </c>
    </row>
    <row r="10" spans="1:17" ht="15.75" x14ac:dyDescent="0.25">
      <c r="A10" s="40">
        <v>267</v>
      </c>
      <c r="B10" s="104" t="s">
        <v>124</v>
      </c>
      <c r="C10" s="40" t="s">
        <v>12</v>
      </c>
      <c r="D10" s="41">
        <v>3.5</v>
      </c>
      <c r="E10" s="40">
        <v>18</v>
      </c>
      <c r="F10" s="41">
        <f t="shared" ref="F10" si="2">D10*E10</f>
        <v>63</v>
      </c>
      <c r="G10" s="2"/>
      <c r="H10" s="42">
        <f t="shared" ref="H10" si="3">F10*G10</f>
        <v>0</v>
      </c>
      <c r="I10" s="33"/>
      <c r="J10" s="63">
        <v>23</v>
      </c>
      <c r="K10" s="64" t="s">
        <v>62</v>
      </c>
      <c r="L10" s="63" t="s">
        <v>12</v>
      </c>
      <c r="M10" s="65">
        <v>6.99</v>
      </c>
      <c r="N10" s="63">
        <v>6</v>
      </c>
      <c r="O10" s="66">
        <f t="shared" si="0"/>
        <v>41.94</v>
      </c>
      <c r="P10" s="3"/>
      <c r="Q10" s="66">
        <f t="shared" si="1"/>
        <v>0</v>
      </c>
    </row>
    <row r="11" spans="1:17" ht="15.75" x14ac:dyDescent="0.25">
      <c r="A11" s="155" t="s">
        <v>27</v>
      </c>
      <c r="B11" s="155"/>
      <c r="C11" s="155"/>
      <c r="D11" s="155"/>
      <c r="E11" s="155"/>
      <c r="F11" s="155"/>
      <c r="G11" s="155"/>
      <c r="H11" s="155"/>
      <c r="I11" s="33"/>
      <c r="J11" s="43">
        <v>24</v>
      </c>
      <c r="K11" s="47" t="s">
        <v>64</v>
      </c>
      <c r="L11" s="43" t="s">
        <v>12</v>
      </c>
      <c r="M11" s="45">
        <v>7.5</v>
      </c>
      <c r="N11" s="43">
        <v>6</v>
      </c>
      <c r="O11" s="46">
        <f t="shared" si="0"/>
        <v>45</v>
      </c>
      <c r="P11" s="8"/>
      <c r="Q11" s="46">
        <f t="shared" si="1"/>
        <v>0</v>
      </c>
    </row>
    <row r="12" spans="1:17" ht="15.75" x14ac:dyDescent="0.25">
      <c r="A12" s="34">
        <v>1</v>
      </c>
      <c r="B12" s="33" t="s">
        <v>182</v>
      </c>
      <c r="C12" s="34" t="s">
        <v>12</v>
      </c>
      <c r="D12" s="35">
        <v>3.99</v>
      </c>
      <c r="E12" s="34">
        <v>12</v>
      </c>
      <c r="F12" s="35">
        <f>D12*E12</f>
        <v>47.88</v>
      </c>
      <c r="G12" s="1"/>
      <c r="H12" s="36">
        <f>F12*G12</f>
        <v>0</v>
      </c>
      <c r="I12" s="33"/>
      <c r="J12" s="63">
        <v>25</v>
      </c>
      <c r="K12" s="64" t="s">
        <v>63</v>
      </c>
      <c r="L12" s="63" t="s">
        <v>12</v>
      </c>
      <c r="M12" s="65">
        <v>8.5</v>
      </c>
      <c r="N12" s="63">
        <v>6</v>
      </c>
      <c r="O12" s="66">
        <f t="shared" si="0"/>
        <v>51</v>
      </c>
      <c r="P12" s="3"/>
      <c r="Q12" s="66">
        <f t="shared" si="1"/>
        <v>0</v>
      </c>
    </row>
    <row r="13" spans="1:17" ht="15.75" x14ac:dyDescent="0.25">
      <c r="A13" s="40">
        <v>16</v>
      </c>
      <c r="B13" s="104" t="s">
        <v>183</v>
      </c>
      <c r="C13" s="40" t="s">
        <v>12</v>
      </c>
      <c r="D13" s="41">
        <v>4.5</v>
      </c>
      <c r="E13" s="40">
        <v>12</v>
      </c>
      <c r="F13" s="41">
        <f t="shared" ref="F13:F31" si="4">D13*E13</f>
        <v>54</v>
      </c>
      <c r="G13" s="2"/>
      <c r="H13" s="42">
        <f t="shared" ref="H13:H28" si="5">F13*G13</f>
        <v>0</v>
      </c>
      <c r="I13" s="33"/>
      <c r="J13" s="43">
        <v>26</v>
      </c>
      <c r="K13" s="47" t="s">
        <v>65</v>
      </c>
      <c r="L13" s="43" t="s">
        <v>12</v>
      </c>
      <c r="M13" s="45">
        <v>11.99</v>
      </c>
      <c r="N13" s="43">
        <v>6</v>
      </c>
      <c r="O13" s="46">
        <f t="shared" si="0"/>
        <v>71.94</v>
      </c>
      <c r="P13" s="8"/>
      <c r="Q13" s="46">
        <f t="shared" si="1"/>
        <v>0</v>
      </c>
    </row>
    <row r="14" spans="1:17" ht="15.75" x14ac:dyDescent="0.25">
      <c r="A14" s="34">
        <v>22</v>
      </c>
      <c r="B14" s="33" t="s">
        <v>184</v>
      </c>
      <c r="C14" s="34" t="s">
        <v>12</v>
      </c>
      <c r="D14" s="35">
        <v>3.99</v>
      </c>
      <c r="E14" s="34">
        <v>12</v>
      </c>
      <c r="F14" s="35">
        <f t="shared" si="4"/>
        <v>47.88</v>
      </c>
      <c r="G14" s="1"/>
      <c r="H14" s="36">
        <f t="shared" si="5"/>
        <v>0</v>
      </c>
      <c r="I14" s="33"/>
      <c r="J14" s="63">
        <v>27</v>
      </c>
      <c r="K14" s="64" t="s">
        <v>66</v>
      </c>
      <c r="L14" s="63" t="s">
        <v>34</v>
      </c>
      <c r="M14" s="65">
        <v>12.99</v>
      </c>
      <c r="N14" s="63">
        <v>6</v>
      </c>
      <c r="O14" s="66">
        <f t="shared" si="0"/>
        <v>77.94</v>
      </c>
      <c r="P14" s="3"/>
      <c r="Q14" s="66">
        <f t="shared" si="1"/>
        <v>0</v>
      </c>
    </row>
    <row r="15" spans="1:17" ht="15.75" x14ac:dyDescent="0.25">
      <c r="A15" s="40">
        <v>32</v>
      </c>
      <c r="B15" s="104" t="s">
        <v>61</v>
      </c>
      <c r="C15" s="40" t="s">
        <v>12</v>
      </c>
      <c r="D15" s="41">
        <v>4.5</v>
      </c>
      <c r="E15" s="40">
        <v>12</v>
      </c>
      <c r="F15" s="41">
        <f t="shared" si="4"/>
        <v>54</v>
      </c>
      <c r="G15" s="2"/>
      <c r="H15" s="42">
        <f t="shared" si="5"/>
        <v>0</v>
      </c>
      <c r="I15" s="33"/>
      <c r="J15" s="43"/>
      <c r="K15" s="47"/>
      <c r="L15" s="43"/>
      <c r="M15" s="45"/>
      <c r="N15" s="43"/>
      <c r="O15" s="46"/>
      <c r="P15" s="47"/>
      <c r="Q15" s="46"/>
    </row>
    <row r="16" spans="1:17" ht="15.75" x14ac:dyDescent="0.25">
      <c r="A16" s="34">
        <v>37</v>
      </c>
      <c r="B16" s="33" t="s">
        <v>185</v>
      </c>
      <c r="C16" s="34" t="s">
        <v>12</v>
      </c>
      <c r="D16" s="35">
        <v>4.99</v>
      </c>
      <c r="E16" s="34">
        <v>12</v>
      </c>
      <c r="F16" s="35">
        <f t="shared" si="4"/>
        <v>59.88</v>
      </c>
      <c r="G16" s="1"/>
      <c r="H16" s="36">
        <f t="shared" si="5"/>
        <v>0</v>
      </c>
      <c r="I16" s="33"/>
      <c r="J16" s="154" t="s">
        <v>16</v>
      </c>
      <c r="K16" s="154"/>
      <c r="L16" s="154"/>
      <c r="M16" s="154"/>
      <c r="N16" s="154"/>
      <c r="O16" s="154"/>
      <c r="P16" s="154"/>
      <c r="Q16" s="154"/>
    </row>
    <row r="17" spans="1:17" ht="15.75" x14ac:dyDescent="0.25">
      <c r="A17" s="40">
        <v>49</v>
      </c>
      <c r="B17" s="104" t="s">
        <v>186</v>
      </c>
      <c r="C17" s="40" t="s">
        <v>12</v>
      </c>
      <c r="D17" s="41">
        <v>6.99</v>
      </c>
      <c r="E17" s="40">
        <v>12</v>
      </c>
      <c r="F17" s="51">
        <f t="shared" si="4"/>
        <v>83.88</v>
      </c>
      <c r="G17" s="2"/>
      <c r="H17" s="42">
        <f t="shared" si="5"/>
        <v>0</v>
      </c>
      <c r="I17" s="33"/>
      <c r="J17" s="60">
        <v>29</v>
      </c>
      <c r="K17" s="119" t="s">
        <v>127</v>
      </c>
      <c r="L17" s="60" t="s">
        <v>12</v>
      </c>
      <c r="M17" s="61">
        <v>2.99</v>
      </c>
      <c r="N17" s="60">
        <v>6</v>
      </c>
      <c r="O17" s="62">
        <f t="shared" ref="O17:O38" si="6">M17*N17</f>
        <v>17.940000000000001</v>
      </c>
      <c r="P17" s="7"/>
      <c r="Q17" s="62">
        <f t="shared" ref="Q17:Q38" si="7">O17*P17</f>
        <v>0</v>
      </c>
    </row>
    <row r="18" spans="1:17" ht="15.75" x14ac:dyDescent="0.25">
      <c r="A18" s="34">
        <v>55</v>
      </c>
      <c r="B18" s="33" t="s">
        <v>187</v>
      </c>
      <c r="C18" s="34" t="s">
        <v>12</v>
      </c>
      <c r="D18" s="35">
        <v>3.5</v>
      </c>
      <c r="E18" s="34">
        <v>12</v>
      </c>
      <c r="F18" s="35">
        <f t="shared" si="4"/>
        <v>42</v>
      </c>
      <c r="G18" s="1"/>
      <c r="H18" s="36">
        <f t="shared" si="5"/>
        <v>0</v>
      </c>
      <c r="I18" s="33"/>
      <c r="J18" s="34">
        <v>30</v>
      </c>
      <c r="K18" s="47" t="s">
        <v>229</v>
      </c>
      <c r="L18" s="43" t="s">
        <v>12</v>
      </c>
      <c r="M18" s="45">
        <v>4.99</v>
      </c>
      <c r="N18" s="43">
        <v>6</v>
      </c>
      <c r="O18" s="46">
        <f t="shared" si="6"/>
        <v>29.94</v>
      </c>
      <c r="P18" s="1"/>
      <c r="Q18" s="36">
        <f t="shared" si="7"/>
        <v>0</v>
      </c>
    </row>
    <row r="19" spans="1:17" ht="15.75" x14ac:dyDescent="0.25">
      <c r="A19" s="40">
        <v>59</v>
      </c>
      <c r="B19" s="104" t="s">
        <v>31</v>
      </c>
      <c r="C19" s="40" t="s">
        <v>12</v>
      </c>
      <c r="D19" s="41">
        <v>3.99</v>
      </c>
      <c r="E19" s="40">
        <v>12</v>
      </c>
      <c r="F19" s="41">
        <f t="shared" si="4"/>
        <v>47.88</v>
      </c>
      <c r="G19" s="2"/>
      <c r="H19" s="42">
        <f t="shared" si="5"/>
        <v>0</v>
      </c>
      <c r="I19" s="33"/>
      <c r="J19" s="60">
        <v>31</v>
      </c>
      <c r="K19" s="130" t="s">
        <v>230</v>
      </c>
      <c r="L19" s="60" t="s">
        <v>12</v>
      </c>
      <c r="M19" s="61">
        <v>7.99</v>
      </c>
      <c r="N19" s="60">
        <v>6</v>
      </c>
      <c r="O19" s="62">
        <f t="shared" si="6"/>
        <v>47.94</v>
      </c>
      <c r="P19" s="7"/>
      <c r="Q19" s="62">
        <f t="shared" si="7"/>
        <v>0</v>
      </c>
    </row>
    <row r="20" spans="1:17" ht="15.75" x14ac:dyDescent="0.25">
      <c r="A20" s="34">
        <v>60</v>
      </c>
      <c r="B20" s="33" t="s">
        <v>32</v>
      </c>
      <c r="C20" s="34" t="s">
        <v>12</v>
      </c>
      <c r="D20" s="35">
        <v>3.99</v>
      </c>
      <c r="E20" s="34">
        <v>12</v>
      </c>
      <c r="F20" s="35">
        <f t="shared" si="4"/>
        <v>47.88</v>
      </c>
      <c r="G20" s="1"/>
      <c r="H20" s="36">
        <f t="shared" si="5"/>
        <v>0</v>
      </c>
      <c r="I20" s="33"/>
      <c r="J20" s="43">
        <v>33</v>
      </c>
      <c r="K20" s="47" t="s">
        <v>231</v>
      </c>
      <c r="L20" s="43" t="s">
        <v>12</v>
      </c>
      <c r="M20" s="45">
        <v>5.5</v>
      </c>
      <c r="N20" s="43">
        <v>6</v>
      </c>
      <c r="O20" s="46">
        <f t="shared" si="6"/>
        <v>33</v>
      </c>
      <c r="P20" s="8"/>
      <c r="Q20" s="46">
        <f t="shared" si="7"/>
        <v>0</v>
      </c>
    </row>
    <row r="21" spans="1:17" ht="15.75" x14ac:dyDescent="0.25">
      <c r="A21" s="40">
        <v>64</v>
      </c>
      <c r="B21" s="104" t="s">
        <v>188</v>
      </c>
      <c r="C21" s="40" t="s">
        <v>12</v>
      </c>
      <c r="D21" s="41">
        <v>4.99</v>
      </c>
      <c r="E21" s="40">
        <v>12</v>
      </c>
      <c r="F21" s="41">
        <f t="shared" si="4"/>
        <v>59.88</v>
      </c>
      <c r="G21" s="2"/>
      <c r="H21" s="42">
        <f t="shared" si="5"/>
        <v>0</v>
      </c>
      <c r="I21" s="33"/>
      <c r="J21" s="60">
        <v>34</v>
      </c>
      <c r="K21" s="119" t="s">
        <v>67</v>
      </c>
      <c r="L21" s="60" t="s">
        <v>12</v>
      </c>
      <c r="M21" s="61">
        <v>5.5</v>
      </c>
      <c r="N21" s="60">
        <v>6</v>
      </c>
      <c r="O21" s="62">
        <f t="shared" si="6"/>
        <v>33</v>
      </c>
      <c r="P21" s="7"/>
      <c r="Q21" s="62">
        <f t="shared" si="7"/>
        <v>0</v>
      </c>
    </row>
    <row r="22" spans="1:17" ht="15.75" x14ac:dyDescent="0.25">
      <c r="A22" s="34">
        <v>65</v>
      </c>
      <c r="B22" s="33" t="s">
        <v>189</v>
      </c>
      <c r="C22" s="34" t="s">
        <v>12</v>
      </c>
      <c r="D22" s="35">
        <v>4.99</v>
      </c>
      <c r="E22" s="34">
        <v>12</v>
      </c>
      <c r="F22" s="35">
        <f t="shared" si="4"/>
        <v>59.88</v>
      </c>
      <c r="G22" s="1"/>
      <c r="H22" s="36">
        <f t="shared" si="5"/>
        <v>0</v>
      </c>
      <c r="I22" s="33"/>
      <c r="J22" s="43">
        <v>35</v>
      </c>
      <c r="K22" s="47" t="s">
        <v>128</v>
      </c>
      <c r="L22" s="43" t="s">
        <v>12</v>
      </c>
      <c r="M22" s="45">
        <v>9.99</v>
      </c>
      <c r="N22" s="43">
        <v>6</v>
      </c>
      <c r="O22" s="46">
        <f t="shared" si="6"/>
        <v>59.94</v>
      </c>
      <c r="P22" s="8"/>
      <c r="Q22" s="46">
        <f t="shared" si="7"/>
        <v>0</v>
      </c>
    </row>
    <row r="23" spans="1:17" ht="15.75" x14ac:dyDescent="0.25">
      <c r="A23" s="40">
        <v>71</v>
      </c>
      <c r="B23" s="104" t="s">
        <v>190</v>
      </c>
      <c r="C23" s="40" t="s">
        <v>12</v>
      </c>
      <c r="D23" s="41">
        <v>9.99</v>
      </c>
      <c r="E23" s="40">
        <v>12</v>
      </c>
      <c r="F23" s="41">
        <f t="shared" si="4"/>
        <v>119.88</v>
      </c>
      <c r="G23" s="2"/>
      <c r="H23" s="42">
        <f t="shared" si="5"/>
        <v>0</v>
      </c>
      <c r="I23" s="33"/>
      <c r="J23" s="60">
        <v>36</v>
      </c>
      <c r="K23" s="119" t="s">
        <v>129</v>
      </c>
      <c r="L23" s="60" t="s">
        <v>12</v>
      </c>
      <c r="M23" s="61">
        <v>9.99</v>
      </c>
      <c r="N23" s="60">
        <v>6</v>
      </c>
      <c r="O23" s="62">
        <f t="shared" si="6"/>
        <v>59.94</v>
      </c>
      <c r="P23" s="7"/>
      <c r="Q23" s="62">
        <f t="shared" si="7"/>
        <v>0</v>
      </c>
    </row>
    <row r="24" spans="1:17" ht="15.75" x14ac:dyDescent="0.25">
      <c r="A24" s="34">
        <v>72</v>
      </c>
      <c r="B24" s="33" t="s">
        <v>191</v>
      </c>
      <c r="C24" s="34" t="s">
        <v>12</v>
      </c>
      <c r="D24" s="35">
        <v>9.99</v>
      </c>
      <c r="E24" s="34">
        <v>12</v>
      </c>
      <c r="F24" s="35">
        <f t="shared" si="4"/>
        <v>119.88</v>
      </c>
      <c r="G24" s="1"/>
      <c r="H24" s="36">
        <f t="shared" si="5"/>
        <v>0</v>
      </c>
      <c r="I24" s="33"/>
      <c r="J24" s="43">
        <v>38</v>
      </c>
      <c r="K24" s="47" t="s">
        <v>68</v>
      </c>
      <c r="L24" s="43" t="s">
        <v>12</v>
      </c>
      <c r="M24" s="45">
        <v>9.99</v>
      </c>
      <c r="N24" s="43">
        <v>6</v>
      </c>
      <c r="O24" s="46">
        <f t="shared" si="6"/>
        <v>59.94</v>
      </c>
      <c r="P24" s="8"/>
      <c r="Q24" s="46">
        <f t="shared" si="7"/>
        <v>0</v>
      </c>
    </row>
    <row r="25" spans="1:17" ht="15.75" x14ac:dyDescent="0.25">
      <c r="A25" s="40">
        <v>77</v>
      </c>
      <c r="B25" s="104" t="s">
        <v>192</v>
      </c>
      <c r="C25" s="40" t="s">
        <v>12</v>
      </c>
      <c r="D25" s="41">
        <v>6.5</v>
      </c>
      <c r="E25" s="40">
        <v>12</v>
      </c>
      <c r="F25" s="41">
        <f t="shared" si="4"/>
        <v>78</v>
      </c>
      <c r="G25" s="2"/>
      <c r="H25" s="42">
        <f t="shared" si="5"/>
        <v>0</v>
      </c>
      <c r="I25" s="33"/>
      <c r="J25" s="60">
        <v>39</v>
      </c>
      <c r="K25" s="119" t="s">
        <v>70</v>
      </c>
      <c r="L25" s="60" t="s">
        <v>12</v>
      </c>
      <c r="M25" s="61">
        <v>11.5</v>
      </c>
      <c r="N25" s="60">
        <v>6</v>
      </c>
      <c r="O25" s="62">
        <f t="shared" si="6"/>
        <v>69</v>
      </c>
      <c r="P25" s="7"/>
      <c r="Q25" s="62">
        <f t="shared" si="7"/>
        <v>0</v>
      </c>
    </row>
    <row r="26" spans="1:17" ht="15.75" x14ac:dyDescent="0.25">
      <c r="A26" s="34">
        <v>88</v>
      </c>
      <c r="B26" s="33" t="s">
        <v>193</v>
      </c>
      <c r="C26" s="34" t="s">
        <v>12</v>
      </c>
      <c r="D26" s="35">
        <v>3.5</v>
      </c>
      <c r="E26" s="34">
        <v>12</v>
      </c>
      <c r="F26" s="35">
        <f t="shared" si="4"/>
        <v>42</v>
      </c>
      <c r="G26" s="1"/>
      <c r="H26" s="36">
        <f>F26*G26</f>
        <v>0</v>
      </c>
      <c r="I26" s="33"/>
      <c r="J26" s="43">
        <v>40</v>
      </c>
      <c r="K26" s="47" t="s">
        <v>232</v>
      </c>
      <c r="L26" s="43" t="s">
        <v>12</v>
      </c>
      <c r="M26" s="45">
        <v>16.5</v>
      </c>
      <c r="N26" s="43">
        <v>6</v>
      </c>
      <c r="O26" s="46">
        <f t="shared" si="6"/>
        <v>99</v>
      </c>
      <c r="P26" s="8"/>
      <c r="Q26" s="46">
        <f t="shared" si="7"/>
        <v>0</v>
      </c>
    </row>
    <row r="27" spans="1:17" ht="13.5" customHeight="1" x14ac:dyDescent="0.25">
      <c r="A27" s="40">
        <v>92</v>
      </c>
      <c r="B27" s="104" t="s">
        <v>194</v>
      </c>
      <c r="C27" s="40" t="s">
        <v>12</v>
      </c>
      <c r="D27" s="41">
        <v>3.99</v>
      </c>
      <c r="E27" s="40">
        <v>12</v>
      </c>
      <c r="F27" s="41">
        <f t="shared" si="4"/>
        <v>47.88</v>
      </c>
      <c r="G27" s="2"/>
      <c r="H27" s="42">
        <f>F27*G27</f>
        <v>0</v>
      </c>
      <c r="I27" s="33"/>
      <c r="J27" s="60">
        <v>41</v>
      </c>
      <c r="K27" s="119" t="s">
        <v>69</v>
      </c>
      <c r="L27" s="60" t="s">
        <v>12</v>
      </c>
      <c r="M27" s="61">
        <v>16.989999999999998</v>
      </c>
      <c r="N27" s="60">
        <v>6</v>
      </c>
      <c r="O27" s="62">
        <f t="shared" si="6"/>
        <v>101.94</v>
      </c>
      <c r="P27" s="7"/>
      <c r="Q27" s="62">
        <f t="shared" si="7"/>
        <v>0</v>
      </c>
    </row>
    <row r="28" spans="1:17" ht="15.75" x14ac:dyDescent="0.25">
      <c r="A28" s="34">
        <v>93</v>
      </c>
      <c r="B28" s="33" t="s">
        <v>195</v>
      </c>
      <c r="C28" s="34" t="s">
        <v>12</v>
      </c>
      <c r="D28" s="35">
        <v>3.99</v>
      </c>
      <c r="E28" s="34">
        <v>12</v>
      </c>
      <c r="F28" s="35">
        <f t="shared" si="4"/>
        <v>47.88</v>
      </c>
      <c r="G28" s="1"/>
      <c r="H28" s="36">
        <f t="shared" si="5"/>
        <v>0</v>
      </c>
      <c r="I28" s="33"/>
      <c r="J28" s="43">
        <v>42</v>
      </c>
      <c r="K28" s="47" t="s">
        <v>130</v>
      </c>
      <c r="L28" s="43" t="s">
        <v>12</v>
      </c>
      <c r="M28" s="45">
        <v>17.989999999999998</v>
      </c>
      <c r="N28" s="43">
        <v>6</v>
      </c>
      <c r="O28" s="46">
        <f t="shared" si="6"/>
        <v>107.94</v>
      </c>
      <c r="P28" s="8"/>
      <c r="Q28" s="46">
        <f t="shared" si="7"/>
        <v>0</v>
      </c>
    </row>
    <row r="29" spans="1:17" ht="15.75" x14ac:dyDescent="0.25">
      <c r="A29" s="40">
        <v>110</v>
      </c>
      <c r="B29" s="104" t="s">
        <v>196</v>
      </c>
      <c r="C29" s="40" t="s">
        <v>12</v>
      </c>
      <c r="D29" s="41">
        <v>4.99</v>
      </c>
      <c r="E29" s="40">
        <v>12</v>
      </c>
      <c r="F29" s="41">
        <f t="shared" si="4"/>
        <v>59.88</v>
      </c>
      <c r="G29" s="2"/>
      <c r="H29" s="42">
        <f>F29*G29</f>
        <v>0</v>
      </c>
      <c r="I29" s="33"/>
      <c r="J29" s="60">
        <v>44</v>
      </c>
      <c r="K29" s="119" t="s">
        <v>71</v>
      </c>
      <c r="L29" s="60" t="s">
        <v>12</v>
      </c>
      <c r="M29" s="61">
        <v>4.99</v>
      </c>
      <c r="N29" s="60">
        <v>6</v>
      </c>
      <c r="O29" s="62">
        <f t="shared" si="6"/>
        <v>29.94</v>
      </c>
      <c r="P29" s="7"/>
      <c r="Q29" s="62">
        <f t="shared" si="7"/>
        <v>0</v>
      </c>
    </row>
    <row r="30" spans="1:17" ht="15.75" x14ac:dyDescent="0.25">
      <c r="A30" s="43">
        <v>135</v>
      </c>
      <c r="B30" s="47" t="s">
        <v>197</v>
      </c>
      <c r="C30" s="43" t="s">
        <v>12</v>
      </c>
      <c r="D30" s="45">
        <v>4.99</v>
      </c>
      <c r="E30" s="43">
        <v>12</v>
      </c>
      <c r="F30" s="45">
        <f t="shared" si="4"/>
        <v>59.88</v>
      </c>
      <c r="G30" s="8"/>
      <c r="H30" s="46">
        <f t="shared" ref="H30:H33" si="8">F30*G30</f>
        <v>0</v>
      </c>
      <c r="I30" s="33"/>
      <c r="J30" s="43">
        <v>45</v>
      </c>
      <c r="K30" s="47" t="s">
        <v>233</v>
      </c>
      <c r="L30" s="43" t="s">
        <v>12</v>
      </c>
      <c r="M30" s="45">
        <v>7.5</v>
      </c>
      <c r="N30" s="43">
        <v>6</v>
      </c>
      <c r="O30" s="46">
        <f t="shared" si="6"/>
        <v>45</v>
      </c>
      <c r="P30" s="8"/>
      <c r="Q30" s="46">
        <f t="shared" si="7"/>
        <v>0</v>
      </c>
    </row>
    <row r="31" spans="1:17" ht="15.75" x14ac:dyDescent="0.25">
      <c r="A31" s="40">
        <v>141</v>
      </c>
      <c r="B31" s="104" t="s">
        <v>305</v>
      </c>
      <c r="C31" s="40" t="s">
        <v>12</v>
      </c>
      <c r="D31" s="41">
        <v>3.99</v>
      </c>
      <c r="E31" s="40">
        <v>12</v>
      </c>
      <c r="F31" s="41">
        <f t="shared" si="4"/>
        <v>47.88</v>
      </c>
      <c r="G31" s="2"/>
      <c r="H31" s="42">
        <f t="shared" si="8"/>
        <v>0</v>
      </c>
      <c r="I31" s="33"/>
      <c r="J31" s="60">
        <v>46</v>
      </c>
      <c r="K31" s="119" t="s">
        <v>72</v>
      </c>
      <c r="L31" s="60" t="s">
        <v>12</v>
      </c>
      <c r="M31" s="61">
        <v>9.99</v>
      </c>
      <c r="N31" s="60">
        <v>6</v>
      </c>
      <c r="O31" s="62">
        <f t="shared" si="6"/>
        <v>59.94</v>
      </c>
      <c r="P31" s="7"/>
      <c r="Q31" s="62">
        <f t="shared" si="7"/>
        <v>0</v>
      </c>
    </row>
    <row r="32" spans="1:17" ht="15.75" x14ac:dyDescent="0.25">
      <c r="A32" s="34">
        <v>148</v>
      </c>
      <c r="B32" s="33" t="s">
        <v>198</v>
      </c>
      <c r="C32" s="34" t="s">
        <v>12</v>
      </c>
      <c r="D32" s="35">
        <v>3.99</v>
      </c>
      <c r="E32" s="34">
        <v>12</v>
      </c>
      <c r="F32" s="35">
        <f t="shared" ref="F32:F35" si="9">D32*E32</f>
        <v>47.88</v>
      </c>
      <c r="G32" s="1"/>
      <c r="H32" s="36">
        <f t="shared" si="8"/>
        <v>0</v>
      </c>
      <c r="I32" s="33"/>
      <c r="J32" s="43">
        <v>47</v>
      </c>
      <c r="K32" s="47" t="s">
        <v>131</v>
      </c>
      <c r="L32" s="43" t="s">
        <v>12</v>
      </c>
      <c r="M32" s="45">
        <v>13.99</v>
      </c>
      <c r="N32" s="43">
        <v>6</v>
      </c>
      <c r="O32" s="46">
        <f t="shared" si="6"/>
        <v>83.94</v>
      </c>
      <c r="P32" s="8"/>
      <c r="Q32" s="46">
        <f t="shared" si="7"/>
        <v>0</v>
      </c>
    </row>
    <row r="33" spans="1:17" ht="15.75" x14ac:dyDescent="0.25">
      <c r="A33" s="40">
        <v>149</v>
      </c>
      <c r="B33" s="104" t="s">
        <v>199</v>
      </c>
      <c r="C33" s="40" t="s">
        <v>12</v>
      </c>
      <c r="D33" s="41">
        <v>3.99</v>
      </c>
      <c r="E33" s="40">
        <v>12</v>
      </c>
      <c r="F33" s="41">
        <f t="shared" si="9"/>
        <v>47.88</v>
      </c>
      <c r="G33" s="2"/>
      <c r="H33" s="42">
        <f t="shared" si="8"/>
        <v>0</v>
      </c>
      <c r="I33" s="33"/>
      <c r="J33" s="60">
        <v>48</v>
      </c>
      <c r="K33" s="119" t="s">
        <v>132</v>
      </c>
      <c r="L33" s="60" t="s">
        <v>212</v>
      </c>
      <c r="M33" s="61">
        <v>6.99</v>
      </c>
      <c r="N33" s="60">
        <v>1</v>
      </c>
      <c r="O33" s="62">
        <f t="shared" si="6"/>
        <v>6.99</v>
      </c>
      <c r="P33" s="7"/>
      <c r="Q33" s="62">
        <f t="shared" si="7"/>
        <v>0</v>
      </c>
    </row>
    <row r="34" spans="1:17" ht="15.75" x14ac:dyDescent="0.25">
      <c r="A34" s="34">
        <v>156</v>
      </c>
      <c r="B34" s="33" t="s">
        <v>200</v>
      </c>
      <c r="C34" s="34" t="s">
        <v>12</v>
      </c>
      <c r="D34" s="35">
        <v>4.99</v>
      </c>
      <c r="E34" s="34">
        <v>12</v>
      </c>
      <c r="F34" s="35">
        <f t="shared" si="9"/>
        <v>59.88</v>
      </c>
      <c r="G34" s="1"/>
      <c r="H34" s="36">
        <f>F34*G34</f>
        <v>0</v>
      </c>
      <c r="I34" s="33"/>
      <c r="J34" s="43">
        <v>50</v>
      </c>
      <c r="K34" s="47" t="s">
        <v>234</v>
      </c>
      <c r="L34" s="43" t="s">
        <v>12</v>
      </c>
      <c r="M34" s="45">
        <v>9.99</v>
      </c>
      <c r="N34" s="43">
        <v>6</v>
      </c>
      <c r="O34" s="46">
        <f t="shared" si="6"/>
        <v>59.94</v>
      </c>
      <c r="P34" s="8"/>
      <c r="Q34" s="46">
        <f t="shared" si="7"/>
        <v>0</v>
      </c>
    </row>
    <row r="35" spans="1:17" ht="15.75" x14ac:dyDescent="0.25">
      <c r="A35" s="40">
        <v>161</v>
      </c>
      <c r="B35" s="104" t="s">
        <v>201</v>
      </c>
      <c r="C35" s="40" t="s">
        <v>12</v>
      </c>
      <c r="D35" s="41">
        <v>6.99</v>
      </c>
      <c r="E35" s="40">
        <v>12</v>
      </c>
      <c r="F35" s="41">
        <f t="shared" si="9"/>
        <v>83.88</v>
      </c>
      <c r="G35" s="2"/>
      <c r="H35" s="42">
        <f>F35*G35</f>
        <v>0</v>
      </c>
      <c r="I35" s="33"/>
      <c r="J35" s="60">
        <v>51</v>
      </c>
      <c r="K35" s="119" t="s">
        <v>235</v>
      </c>
      <c r="L35" s="60" t="s">
        <v>12</v>
      </c>
      <c r="M35" s="61">
        <v>11.99</v>
      </c>
      <c r="N35" s="60">
        <v>6</v>
      </c>
      <c r="O35" s="62">
        <f t="shared" si="6"/>
        <v>71.94</v>
      </c>
      <c r="P35" s="7"/>
      <c r="Q35" s="62">
        <f t="shared" si="7"/>
        <v>0</v>
      </c>
    </row>
    <row r="36" spans="1:17" ht="15.75" x14ac:dyDescent="0.25">
      <c r="A36" s="34">
        <v>175</v>
      </c>
      <c r="B36" s="33" t="s">
        <v>202</v>
      </c>
      <c r="C36" s="34" t="s">
        <v>12</v>
      </c>
      <c r="D36" s="35">
        <v>4.99</v>
      </c>
      <c r="E36" s="34">
        <v>12</v>
      </c>
      <c r="F36" s="35">
        <f t="shared" ref="F36:F38" si="10">D36*E36</f>
        <v>59.88</v>
      </c>
      <c r="G36" s="1"/>
      <c r="H36" s="36">
        <f t="shared" ref="H36:H37" si="11">F36*G36</f>
        <v>0</v>
      </c>
      <c r="I36" s="33"/>
      <c r="J36" s="43">
        <v>52</v>
      </c>
      <c r="K36" s="47" t="s">
        <v>236</v>
      </c>
      <c r="L36" s="43" t="s">
        <v>12</v>
      </c>
      <c r="M36" s="45">
        <v>17.989999999999998</v>
      </c>
      <c r="N36" s="43">
        <v>6</v>
      </c>
      <c r="O36" s="46">
        <f t="shared" si="6"/>
        <v>107.94</v>
      </c>
      <c r="P36" s="8"/>
      <c r="Q36" s="46">
        <f t="shared" si="7"/>
        <v>0</v>
      </c>
    </row>
    <row r="37" spans="1:17" ht="15.75" x14ac:dyDescent="0.25">
      <c r="A37" s="40">
        <v>180</v>
      </c>
      <c r="B37" s="104" t="s">
        <v>203</v>
      </c>
      <c r="C37" s="40" t="s">
        <v>12</v>
      </c>
      <c r="D37" s="41">
        <v>4.99</v>
      </c>
      <c r="E37" s="40">
        <v>12</v>
      </c>
      <c r="F37" s="41">
        <f t="shared" si="10"/>
        <v>59.88</v>
      </c>
      <c r="G37" s="2"/>
      <c r="H37" s="42">
        <f t="shared" si="11"/>
        <v>0</v>
      </c>
      <c r="I37" s="33"/>
      <c r="J37" s="60">
        <v>53</v>
      </c>
      <c r="K37" s="130" t="s">
        <v>237</v>
      </c>
      <c r="L37" s="60" t="s">
        <v>12</v>
      </c>
      <c r="M37" s="61">
        <v>24.99</v>
      </c>
      <c r="N37" s="60">
        <v>6</v>
      </c>
      <c r="O37" s="62">
        <f t="shared" si="6"/>
        <v>149.94</v>
      </c>
      <c r="P37" s="7"/>
      <c r="Q37" s="62">
        <f t="shared" si="7"/>
        <v>0</v>
      </c>
    </row>
    <row r="38" spans="1:17" ht="15.75" x14ac:dyDescent="0.25">
      <c r="A38" s="34">
        <v>192</v>
      </c>
      <c r="B38" s="33" t="s">
        <v>204</v>
      </c>
      <c r="C38" s="34" t="s">
        <v>33</v>
      </c>
      <c r="D38" s="35">
        <v>1.69</v>
      </c>
      <c r="E38" s="34">
        <v>24</v>
      </c>
      <c r="F38" s="35">
        <f t="shared" si="10"/>
        <v>40.56</v>
      </c>
      <c r="G38" s="1"/>
      <c r="H38" s="36">
        <f>F38*G38</f>
        <v>0</v>
      </c>
      <c r="I38" s="33"/>
      <c r="J38" s="43">
        <v>54</v>
      </c>
      <c r="K38" s="47" t="s">
        <v>118</v>
      </c>
      <c r="L38" s="43" t="s">
        <v>212</v>
      </c>
      <c r="M38" s="45">
        <v>14.99</v>
      </c>
      <c r="N38" s="43">
        <v>1</v>
      </c>
      <c r="O38" s="46">
        <f t="shared" si="6"/>
        <v>14.99</v>
      </c>
      <c r="P38" s="8"/>
      <c r="Q38" s="46">
        <f t="shared" si="7"/>
        <v>0</v>
      </c>
    </row>
    <row r="39" spans="1:17" ht="15.75" x14ac:dyDescent="0.25">
      <c r="A39" s="40">
        <v>196</v>
      </c>
      <c r="B39" s="104" t="s">
        <v>205</v>
      </c>
      <c r="C39" s="40" t="s">
        <v>33</v>
      </c>
      <c r="D39" s="41">
        <v>1.59</v>
      </c>
      <c r="E39" s="40">
        <v>24</v>
      </c>
      <c r="F39" s="41">
        <f t="shared" ref="F39:F41" si="12">D39*E39</f>
        <v>38.160000000000004</v>
      </c>
      <c r="G39" s="2"/>
      <c r="H39" s="42">
        <f t="shared" ref="H39:H41" si="13">F39*G39</f>
        <v>0</v>
      </c>
      <c r="I39" s="33"/>
    </row>
    <row r="40" spans="1:17" ht="15.75" x14ac:dyDescent="0.25">
      <c r="A40" s="43">
        <v>201</v>
      </c>
      <c r="B40" s="47" t="s">
        <v>206</v>
      </c>
      <c r="C40" s="43" t="s">
        <v>33</v>
      </c>
      <c r="D40" s="45">
        <v>1.49</v>
      </c>
      <c r="E40" s="43">
        <v>24</v>
      </c>
      <c r="F40" s="45">
        <f t="shared" si="12"/>
        <v>35.76</v>
      </c>
      <c r="G40" s="8"/>
      <c r="H40" s="46">
        <f t="shared" si="13"/>
        <v>0</v>
      </c>
      <c r="I40" s="33"/>
      <c r="J40" s="156" t="s">
        <v>22</v>
      </c>
      <c r="K40" s="156"/>
      <c r="L40" s="156"/>
      <c r="M40" s="156"/>
      <c r="N40" s="156"/>
      <c r="O40" s="156"/>
      <c r="P40" s="156"/>
      <c r="Q40" s="156"/>
    </row>
    <row r="41" spans="1:17" ht="15.75" x14ac:dyDescent="0.25">
      <c r="A41" s="40">
        <v>211</v>
      </c>
      <c r="B41" s="104" t="s">
        <v>207</v>
      </c>
      <c r="C41" s="40" t="s">
        <v>18</v>
      </c>
      <c r="D41" s="41">
        <v>8.5</v>
      </c>
      <c r="E41" s="40">
        <v>2</v>
      </c>
      <c r="F41" s="41">
        <f t="shared" si="12"/>
        <v>17</v>
      </c>
      <c r="G41" s="2"/>
      <c r="H41" s="42">
        <f t="shared" si="13"/>
        <v>0</v>
      </c>
      <c r="I41" s="33"/>
      <c r="J41" s="34">
        <v>56</v>
      </c>
      <c r="K41" s="33" t="s">
        <v>51</v>
      </c>
      <c r="L41" s="34" t="s">
        <v>12</v>
      </c>
      <c r="M41" s="35">
        <v>3.99</v>
      </c>
      <c r="N41" s="34">
        <v>6</v>
      </c>
      <c r="O41" s="35">
        <f>M41*N41</f>
        <v>23.94</v>
      </c>
      <c r="P41" s="1"/>
      <c r="Q41" s="36">
        <f>O41*P41</f>
        <v>0</v>
      </c>
    </row>
    <row r="42" spans="1:17" ht="15.75" x14ac:dyDescent="0.25">
      <c r="A42" s="155" t="s">
        <v>28</v>
      </c>
      <c r="B42" s="155"/>
      <c r="C42" s="155"/>
      <c r="D42" s="155"/>
      <c r="E42" s="155"/>
      <c r="F42" s="155"/>
      <c r="G42" s="155"/>
      <c r="H42" s="155"/>
      <c r="I42" s="33"/>
      <c r="J42" s="67">
        <v>57</v>
      </c>
      <c r="K42" s="123" t="s">
        <v>52</v>
      </c>
      <c r="L42" s="67" t="s">
        <v>12</v>
      </c>
      <c r="M42" s="68">
        <v>3.99</v>
      </c>
      <c r="N42" s="67">
        <v>6</v>
      </c>
      <c r="O42" s="68">
        <f>M42*N42</f>
        <v>23.94</v>
      </c>
      <c r="P42" s="6"/>
      <c r="Q42" s="69">
        <f>O42*P42</f>
        <v>0</v>
      </c>
    </row>
    <row r="43" spans="1:17" ht="15.75" x14ac:dyDescent="0.25">
      <c r="A43" s="34">
        <v>2</v>
      </c>
      <c r="B43" s="55" t="s">
        <v>208</v>
      </c>
      <c r="C43" s="34" t="s">
        <v>12</v>
      </c>
      <c r="D43" s="35">
        <v>3.99</v>
      </c>
      <c r="E43" s="34">
        <v>12</v>
      </c>
      <c r="F43" s="36">
        <f>D43*E43</f>
        <v>47.88</v>
      </c>
      <c r="G43" s="1"/>
      <c r="H43" s="36">
        <f>F43*G43</f>
        <v>0</v>
      </c>
      <c r="I43" s="33"/>
      <c r="J43" s="34">
        <v>58</v>
      </c>
      <c r="K43" s="33" t="s">
        <v>53</v>
      </c>
      <c r="L43" s="34" t="s">
        <v>12</v>
      </c>
      <c r="M43" s="35">
        <v>5.99</v>
      </c>
      <c r="N43" s="34">
        <v>6</v>
      </c>
      <c r="O43" s="35">
        <f>M43*N43</f>
        <v>35.94</v>
      </c>
      <c r="P43" s="1"/>
      <c r="Q43" s="36">
        <f>O43*P43</f>
        <v>0</v>
      </c>
    </row>
    <row r="44" spans="1:17" ht="15.75" x14ac:dyDescent="0.25">
      <c r="A44" s="40">
        <v>28</v>
      </c>
      <c r="B44" s="105" t="s">
        <v>209</v>
      </c>
      <c r="C44" s="40" t="s">
        <v>12</v>
      </c>
      <c r="D44" s="41">
        <v>3.99</v>
      </c>
      <c r="E44" s="40">
        <v>12</v>
      </c>
      <c r="F44" s="42">
        <f t="shared" ref="F44:F47" si="14">D44*E44</f>
        <v>47.88</v>
      </c>
      <c r="G44" s="2"/>
      <c r="H44" s="42">
        <f t="shared" ref="H44:H47" si="15">F44*G44</f>
        <v>0</v>
      </c>
      <c r="I44" s="33"/>
      <c r="J44" s="34"/>
      <c r="K44" s="33"/>
      <c r="L44" s="34"/>
      <c r="M44" s="35"/>
      <c r="N44" s="34"/>
      <c r="O44" s="35"/>
      <c r="P44" s="33"/>
      <c r="Q44" s="36"/>
    </row>
    <row r="45" spans="1:17" ht="15.75" x14ac:dyDescent="0.25">
      <c r="A45" s="34">
        <v>99</v>
      </c>
      <c r="B45" s="55" t="s">
        <v>300</v>
      </c>
      <c r="C45" s="34" t="s">
        <v>12</v>
      </c>
      <c r="D45" s="35">
        <v>4.99</v>
      </c>
      <c r="E45" s="34">
        <v>12</v>
      </c>
      <c r="F45" s="36">
        <f t="shared" si="14"/>
        <v>59.88</v>
      </c>
      <c r="G45" s="1"/>
      <c r="H45" s="36">
        <f t="shared" si="15"/>
        <v>0</v>
      </c>
      <c r="I45" s="33"/>
      <c r="J45" s="149" t="s">
        <v>23</v>
      </c>
      <c r="K45" s="149"/>
      <c r="L45" s="149"/>
      <c r="M45" s="149"/>
      <c r="N45" s="149"/>
      <c r="O45" s="149"/>
      <c r="P45" s="149"/>
      <c r="Q45" s="149"/>
    </row>
    <row r="46" spans="1:17" ht="15.75" x14ac:dyDescent="0.25">
      <c r="A46" s="40">
        <v>104</v>
      </c>
      <c r="B46" s="105" t="s">
        <v>210</v>
      </c>
      <c r="C46" s="40" t="s">
        <v>12</v>
      </c>
      <c r="D46" s="41">
        <v>5</v>
      </c>
      <c r="E46" s="40">
        <v>12</v>
      </c>
      <c r="F46" s="42">
        <f t="shared" si="14"/>
        <v>60</v>
      </c>
      <c r="G46" s="2"/>
      <c r="H46" s="42">
        <f t="shared" si="15"/>
        <v>0</v>
      </c>
      <c r="I46" s="33"/>
      <c r="J46" s="48">
        <v>61</v>
      </c>
      <c r="K46" s="108" t="s">
        <v>73</v>
      </c>
      <c r="L46" s="48" t="s">
        <v>12</v>
      </c>
      <c r="M46" s="49">
        <v>7.99</v>
      </c>
      <c r="N46" s="48">
        <v>6</v>
      </c>
      <c r="O46" s="50">
        <f>M46*N46</f>
        <v>47.94</v>
      </c>
      <c r="P46" s="18"/>
      <c r="Q46" s="50">
        <f>O46*P46</f>
        <v>0</v>
      </c>
    </row>
    <row r="47" spans="1:17" ht="15.75" x14ac:dyDescent="0.25">
      <c r="A47" s="43">
        <v>125</v>
      </c>
      <c r="B47" s="106" t="s">
        <v>211</v>
      </c>
      <c r="C47" s="43" t="s">
        <v>12</v>
      </c>
      <c r="D47" s="45">
        <v>4.5</v>
      </c>
      <c r="E47" s="43">
        <v>12</v>
      </c>
      <c r="F47" s="46">
        <f t="shared" si="14"/>
        <v>54</v>
      </c>
      <c r="G47" s="8"/>
      <c r="H47" s="46">
        <f t="shared" si="15"/>
        <v>0</v>
      </c>
      <c r="I47" s="33"/>
      <c r="J47" s="34">
        <v>62</v>
      </c>
      <c r="K47" s="107" t="s">
        <v>74</v>
      </c>
      <c r="L47" s="34" t="s">
        <v>12</v>
      </c>
      <c r="M47" s="35">
        <v>8.5</v>
      </c>
      <c r="N47" s="34">
        <v>6</v>
      </c>
      <c r="O47" s="46">
        <f t="shared" ref="O47:O48" si="16">M47*N47</f>
        <v>51</v>
      </c>
      <c r="P47" s="1"/>
      <c r="Q47" s="36">
        <f>O47*P47</f>
        <v>0</v>
      </c>
    </row>
    <row r="48" spans="1:17" ht="15.75" x14ac:dyDescent="0.25">
      <c r="A48" s="43"/>
      <c r="B48" s="106"/>
      <c r="C48" s="43"/>
      <c r="D48" s="45"/>
      <c r="E48" s="43"/>
      <c r="F48" s="46"/>
      <c r="G48" s="47"/>
      <c r="H48" s="46"/>
      <c r="I48" s="33"/>
      <c r="J48" s="48">
        <v>63</v>
      </c>
      <c r="K48" s="108" t="s">
        <v>75</v>
      </c>
      <c r="L48" s="48" t="s">
        <v>12</v>
      </c>
      <c r="M48" s="49">
        <v>8.99</v>
      </c>
      <c r="N48" s="48">
        <v>6</v>
      </c>
      <c r="O48" s="50">
        <f t="shared" si="16"/>
        <v>53.94</v>
      </c>
      <c r="P48" s="18"/>
      <c r="Q48" s="50">
        <f>O48*P48</f>
        <v>0</v>
      </c>
    </row>
    <row r="49" spans="1:17" ht="15.75" x14ac:dyDescent="0.25">
      <c r="A49" s="43"/>
      <c r="B49" s="56"/>
      <c r="C49" s="43"/>
      <c r="D49" s="45"/>
      <c r="E49" s="43"/>
      <c r="F49" s="46"/>
      <c r="G49" s="47"/>
      <c r="H49" s="46"/>
      <c r="I49" s="33"/>
    </row>
    <row r="50" spans="1:17" ht="15.75" x14ac:dyDescent="0.25">
      <c r="A50" s="168" t="s">
        <v>25</v>
      </c>
      <c r="B50" s="169"/>
      <c r="C50" s="169"/>
      <c r="D50" s="169"/>
      <c r="E50" s="169"/>
      <c r="F50" s="169"/>
      <c r="G50" s="169"/>
      <c r="H50" s="169"/>
      <c r="I50" s="33"/>
      <c r="J50" s="165" t="s">
        <v>57</v>
      </c>
      <c r="K50" s="165"/>
      <c r="L50" s="165"/>
      <c r="M50" s="165"/>
      <c r="N50" s="165"/>
      <c r="O50" s="165"/>
      <c r="P50" s="165"/>
      <c r="Q50" s="165"/>
    </row>
    <row r="51" spans="1:17" ht="15.75" x14ac:dyDescent="0.25">
      <c r="A51" s="34">
        <v>3</v>
      </c>
      <c r="B51" s="33" t="s">
        <v>219</v>
      </c>
      <c r="C51" s="34" t="s">
        <v>12</v>
      </c>
      <c r="D51" s="35">
        <v>3.5</v>
      </c>
      <c r="E51" s="34">
        <v>6</v>
      </c>
      <c r="F51" s="46">
        <f t="shared" ref="F51:F63" si="17">D51*E51</f>
        <v>21</v>
      </c>
      <c r="G51" s="1"/>
      <c r="H51" s="36">
        <f t="shared" ref="H51:H63" si="18">F51*G51</f>
        <v>0</v>
      </c>
      <c r="I51" s="33"/>
      <c r="J51" s="43">
        <v>66</v>
      </c>
      <c r="K51" s="47" t="s">
        <v>76</v>
      </c>
      <c r="L51" s="43" t="s">
        <v>12</v>
      </c>
      <c r="M51" s="45">
        <v>6.99</v>
      </c>
      <c r="N51" s="43">
        <v>6</v>
      </c>
      <c r="O51" s="46">
        <f>M51*N51</f>
        <v>41.94</v>
      </c>
      <c r="P51" s="8"/>
      <c r="Q51" s="46">
        <f t="shared" ref="Q51:Q54" si="19">O51*P51</f>
        <v>0</v>
      </c>
    </row>
    <row r="52" spans="1:17" ht="15.75" x14ac:dyDescent="0.25">
      <c r="A52" s="63">
        <v>4</v>
      </c>
      <c r="B52" s="64" t="s">
        <v>220</v>
      </c>
      <c r="C52" s="63" t="s">
        <v>12</v>
      </c>
      <c r="D52" s="65">
        <v>3.99</v>
      </c>
      <c r="E52" s="63">
        <v>6</v>
      </c>
      <c r="F52" s="66">
        <f t="shared" si="17"/>
        <v>23.94</v>
      </c>
      <c r="G52" s="3"/>
      <c r="H52" s="66">
        <f t="shared" si="18"/>
        <v>0</v>
      </c>
      <c r="I52" s="33"/>
      <c r="J52" s="52">
        <v>67</v>
      </c>
      <c r="K52" s="112" t="s">
        <v>177</v>
      </c>
      <c r="L52" s="52" t="s">
        <v>12</v>
      </c>
      <c r="M52" s="53">
        <v>7.5</v>
      </c>
      <c r="N52" s="52">
        <v>6</v>
      </c>
      <c r="O52" s="54">
        <f>M52*N52</f>
        <v>45</v>
      </c>
      <c r="P52" s="5"/>
      <c r="Q52" s="54">
        <f t="shared" si="19"/>
        <v>0</v>
      </c>
    </row>
    <row r="53" spans="1:17" ht="15.75" x14ac:dyDescent="0.25">
      <c r="A53" s="34">
        <v>5</v>
      </c>
      <c r="B53" s="33" t="s">
        <v>221</v>
      </c>
      <c r="C53" s="34" t="s">
        <v>12</v>
      </c>
      <c r="D53" s="35">
        <v>4.99</v>
      </c>
      <c r="E53" s="34">
        <v>6</v>
      </c>
      <c r="F53" s="46">
        <f t="shared" si="17"/>
        <v>29.94</v>
      </c>
      <c r="G53" s="1"/>
      <c r="H53" s="36">
        <f t="shared" si="18"/>
        <v>0</v>
      </c>
      <c r="I53" s="33"/>
      <c r="J53" s="43">
        <v>68</v>
      </c>
      <c r="K53" s="47" t="s">
        <v>77</v>
      </c>
      <c r="L53" s="43" t="s">
        <v>12</v>
      </c>
      <c r="M53" s="45">
        <v>8.99</v>
      </c>
      <c r="N53" s="43">
        <v>6</v>
      </c>
      <c r="O53" s="46">
        <f t="shared" ref="O53:O60" si="20">M53*N53</f>
        <v>53.94</v>
      </c>
      <c r="P53" s="8"/>
      <c r="Q53" s="46">
        <f t="shared" si="19"/>
        <v>0</v>
      </c>
    </row>
    <row r="54" spans="1:17" ht="15.75" x14ac:dyDescent="0.25">
      <c r="A54" s="63">
        <v>6</v>
      </c>
      <c r="B54" s="64" t="s">
        <v>222</v>
      </c>
      <c r="C54" s="63" t="s">
        <v>12</v>
      </c>
      <c r="D54" s="65">
        <v>6.5</v>
      </c>
      <c r="E54" s="63">
        <v>6</v>
      </c>
      <c r="F54" s="66">
        <f t="shared" si="17"/>
        <v>39</v>
      </c>
      <c r="G54" s="3"/>
      <c r="H54" s="66">
        <f t="shared" si="18"/>
        <v>0</v>
      </c>
      <c r="I54" s="33"/>
      <c r="J54" s="52">
        <v>69</v>
      </c>
      <c r="K54" s="112" t="s">
        <v>133</v>
      </c>
      <c r="L54" s="52" t="s">
        <v>12</v>
      </c>
      <c r="M54" s="53">
        <v>12.5</v>
      </c>
      <c r="N54" s="52">
        <v>6</v>
      </c>
      <c r="O54" s="54">
        <f t="shared" si="20"/>
        <v>75</v>
      </c>
      <c r="P54" s="5"/>
      <c r="Q54" s="54">
        <f t="shared" si="19"/>
        <v>0</v>
      </c>
    </row>
    <row r="55" spans="1:17" ht="15.75" x14ac:dyDescent="0.25">
      <c r="A55" s="34">
        <v>7</v>
      </c>
      <c r="B55" s="33" t="s">
        <v>223</v>
      </c>
      <c r="C55" s="34" t="s">
        <v>12</v>
      </c>
      <c r="D55" s="35">
        <v>6.5</v>
      </c>
      <c r="E55" s="34">
        <v>6</v>
      </c>
      <c r="F55" s="46">
        <f t="shared" si="17"/>
        <v>39</v>
      </c>
      <c r="G55" s="1"/>
      <c r="H55" s="36">
        <f t="shared" si="18"/>
        <v>0</v>
      </c>
      <c r="I55" s="33"/>
      <c r="J55" s="43">
        <v>70</v>
      </c>
      <c r="K55" s="47" t="s">
        <v>238</v>
      </c>
      <c r="L55" s="43" t="s">
        <v>12</v>
      </c>
      <c r="M55" s="45">
        <v>8.99</v>
      </c>
      <c r="N55" s="43">
        <v>6</v>
      </c>
      <c r="O55" s="46">
        <f t="shared" si="20"/>
        <v>53.94</v>
      </c>
      <c r="P55" s="8"/>
      <c r="Q55" s="46">
        <f t="shared" ref="Q55:Q60" si="21">O55*P55</f>
        <v>0</v>
      </c>
    </row>
    <row r="56" spans="1:17" ht="15.75" x14ac:dyDescent="0.25">
      <c r="A56" s="63">
        <v>8</v>
      </c>
      <c r="B56" s="64" t="s">
        <v>223</v>
      </c>
      <c r="C56" s="63" t="s">
        <v>212</v>
      </c>
      <c r="D56" s="65">
        <v>13.99</v>
      </c>
      <c r="E56" s="63">
        <v>1</v>
      </c>
      <c r="F56" s="66">
        <f t="shared" si="17"/>
        <v>13.99</v>
      </c>
      <c r="G56" s="3"/>
      <c r="H56" s="66">
        <f t="shared" si="18"/>
        <v>0</v>
      </c>
      <c r="I56" s="33"/>
      <c r="J56" s="52">
        <v>73</v>
      </c>
      <c r="K56" s="112" t="s">
        <v>78</v>
      </c>
      <c r="L56" s="52" t="s">
        <v>12</v>
      </c>
      <c r="M56" s="53">
        <v>10.99</v>
      </c>
      <c r="N56" s="52">
        <v>6</v>
      </c>
      <c r="O56" s="54">
        <f t="shared" si="20"/>
        <v>65.94</v>
      </c>
      <c r="P56" s="5"/>
      <c r="Q56" s="54">
        <f t="shared" si="21"/>
        <v>0</v>
      </c>
    </row>
    <row r="57" spans="1:17" ht="15.75" x14ac:dyDescent="0.25">
      <c r="A57" s="34">
        <v>9</v>
      </c>
      <c r="B57" s="33" t="s">
        <v>224</v>
      </c>
      <c r="C57" s="34" t="s">
        <v>12</v>
      </c>
      <c r="D57" s="35">
        <v>6.99</v>
      </c>
      <c r="E57" s="34">
        <v>6</v>
      </c>
      <c r="F57" s="46">
        <f t="shared" si="17"/>
        <v>41.94</v>
      </c>
      <c r="G57" s="1"/>
      <c r="H57" s="36">
        <f t="shared" si="18"/>
        <v>0</v>
      </c>
      <c r="I57" s="33"/>
      <c r="J57" s="43">
        <v>74</v>
      </c>
      <c r="K57" s="47" t="s">
        <v>79</v>
      </c>
      <c r="L57" s="43" t="s">
        <v>12</v>
      </c>
      <c r="M57" s="45">
        <v>14.5</v>
      </c>
      <c r="N57" s="43">
        <v>6</v>
      </c>
      <c r="O57" s="46">
        <f t="shared" si="20"/>
        <v>87</v>
      </c>
      <c r="P57" s="8"/>
      <c r="Q57" s="46">
        <f t="shared" si="21"/>
        <v>0</v>
      </c>
    </row>
    <row r="58" spans="1:17" ht="15.75" x14ac:dyDescent="0.25">
      <c r="A58" s="63">
        <v>10</v>
      </c>
      <c r="B58" s="64" t="s">
        <v>224</v>
      </c>
      <c r="C58" s="63" t="s">
        <v>212</v>
      </c>
      <c r="D58" s="65">
        <v>14.99</v>
      </c>
      <c r="E58" s="63">
        <v>1</v>
      </c>
      <c r="F58" s="66">
        <f t="shared" si="17"/>
        <v>14.99</v>
      </c>
      <c r="G58" s="3"/>
      <c r="H58" s="66">
        <f t="shared" si="18"/>
        <v>0</v>
      </c>
      <c r="I58" s="33"/>
      <c r="J58" s="52">
        <v>75</v>
      </c>
      <c r="K58" s="112" t="s">
        <v>134</v>
      </c>
      <c r="L58" s="52" t="s">
        <v>12</v>
      </c>
      <c r="M58" s="53">
        <v>19.989999999999998</v>
      </c>
      <c r="N58" s="52">
        <v>6</v>
      </c>
      <c r="O58" s="54">
        <f t="shared" si="20"/>
        <v>119.94</v>
      </c>
      <c r="P58" s="5"/>
      <c r="Q58" s="54">
        <f t="shared" si="21"/>
        <v>0</v>
      </c>
    </row>
    <row r="59" spans="1:17" ht="15.75" x14ac:dyDescent="0.25">
      <c r="A59" s="34">
        <v>11</v>
      </c>
      <c r="B59" s="33" t="s">
        <v>145</v>
      </c>
      <c r="C59" s="34" t="s">
        <v>12</v>
      </c>
      <c r="D59" s="35">
        <v>5.99</v>
      </c>
      <c r="E59" s="34">
        <v>6</v>
      </c>
      <c r="F59" s="46">
        <f t="shared" si="17"/>
        <v>35.94</v>
      </c>
      <c r="G59" s="1"/>
      <c r="H59" s="36">
        <f t="shared" si="18"/>
        <v>0</v>
      </c>
      <c r="I59" s="33"/>
      <c r="J59" s="43">
        <v>76</v>
      </c>
      <c r="K59" s="47" t="s">
        <v>309</v>
      </c>
      <c r="L59" s="43" t="s">
        <v>12</v>
      </c>
      <c r="M59" s="45">
        <v>22.99</v>
      </c>
      <c r="N59" s="43">
        <v>6</v>
      </c>
      <c r="O59" s="46">
        <f t="shared" si="20"/>
        <v>137.94</v>
      </c>
      <c r="P59" s="8"/>
      <c r="Q59" s="46">
        <f t="shared" si="21"/>
        <v>0</v>
      </c>
    </row>
    <row r="60" spans="1:17" ht="15.75" x14ac:dyDescent="0.25">
      <c r="A60" s="63">
        <v>12</v>
      </c>
      <c r="B60" s="64" t="s">
        <v>48</v>
      </c>
      <c r="C60" s="63" t="s">
        <v>12</v>
      </c>
      <c r="D60" s="65">
        <v>8.99</v>
      </c>
      <c r="E60" s="63">
        <v>6</v>
      </c>
      <c r="F60" s="66">
        <f t="shared" si="17"/>
        <v>53.94</v>
      </c>
      <c r="G60" s="3"/>
      <c r="H60" s="66">
        <f t="shared" si="18"/>
        <v>0</v>
      </c>
      <c r="I60" s="33"/>
      <c r="J60" s="52">
        <v>78</v>
      </c>
      <c r="K60" s="112" t="s">
        <v>80</v>
      </c>
      <c r="L60" s="52" t="s">
        <v>12</v>
      </c>
      <c r="M60" s="53">
        <v>7.99</v>
      </c>
      <c r="N60" s="52">
        <v>6</v>
      </c>
      <c r="O60" s="54">
        <f t="shared" si="20"/>
        <v>47.94</v>
      </c>
      <c r="P60" s="5"/>
      <c r="Q60" s="54">
        <f t="shared" si="21"/>
        <v>0</v>
      </c>
    </row>
    <row r="61" spans="1:17" ht="15.75" x14ac:dyDescent="0.25">
      <c r="A61" s="34">
        <v>13</v>
      </c>
      <c r="B61" s="33" t="s">
        <v>225</v>
      </c>
      <c r="C61" s="34" t="s">
        <v>12</v>
      </c>
      <c r="D61" s="35">
        <v>19.5</v>
      </c>
      <c r="E61" s="34">
        <v>6</v>
      </c>
      <c r="F61" s="46">
        <f t="shared" si="17"/>
        <v>117</v>
      </c>
      <c r="G61" s="1"/>
      <c r="H61" s="46">
        <f t="shared" si="18"/>
        <v>0</v>
      </c>
      <c r="I61" s="33"/>
      <c r="J61" s="43">
        <v>79</v>
      </c>
      <c r="K61" s="47" t="s">
        <v>81</v>
      </c>
      <c r="L61" s="43" t="s">
        <v>12</v>
      </c>
      <c r="M61" s="45">
        <v>13.99</v>
      </c>
      <c r="N61" s="43">
        <v>6</v>
      </c>
      <c r="O61" s="46">
        <f>M61*N61</f>
        <v>83.94</v>
      </c>
      <c r="P61" s="8"/>
      <c r="Q61" s="46">
        <f>O61*P61</f>
        <v>0</v>
      </c>
    </row>
    <row r="62" spans="1:17" ht="15.75" x14ac:dyDescent="0.25">
      <c r="A62" s="63">
        <v>14</v>
      </c>
      <c r="B62" s="64" t="s">
        <v>49</v>
      </c>
      <c r="C62" s="63" t="s">
        <v>12</v>
      </c>
      <c r="D62" s="65">
        <v>23.99</v>
      </c>
      <c r="E62" s="63">
        <v>6</v>
      </c>
      <c r="F62" s="66">
        <f t="shared" si="17"/>
        <v>143.94</v>
      </c>
      <c r="G62" s="3"/>
      <c r="H62" s="66">
        <f t="shared" si="18"/>
        <v>0</v>
      </c>
      <c r="I62" s="33"/>
      <c r="J62" s="52">
        <v>80</v>
      </c>
      <c r="K62" s="112" t="s">
        <v>310</v>
      </c>
      <c r="L62" s="52" t="s">
        <v>12</v>
      </c>
      <c r="M62" s="53">
        <v>21.99</v>
      </c>
      <c r="N62" s="52">
        <v>6</v>
      </c>
      <c r="O62" s="54">
        <f>M62*N62</f>
        <v>131.94</v>
      </c>
      <c r="P62" s="5"/>
      <c r="Q62" s="54">
        <f>O62*P62</f>
        <v>0</v>
      </c>
    </row>
    <row r="63" spans="1:17" ht="15.75" x14ac:dyDescent="0.25">
      <c r="A63" s="34">
        <v>15</v>
      </c>
      <c r="B63" s="33" t="s">
        <v>117</v>
      </c>
      <c r="C63" s="34" t="s">
        <v>12</v>
      </c>
      <c r="D63" s="35">
        <v>7.5</v>
      </c>
      <c r="E63" s="34">
        <v>6</v>
      </c>
      <c r="F63" s="46">
        <f t="shared" si="17"/>
        <v>45</v>
      </c>
      <c r="G63" s="1"/>
      <c r="H63" s="46">
        <f t="shared" si="18"/>
        <v>0</v>
      </c>
      <c r="I63" s="33"/>
      <c r="J63" s="43">
        <v>81</v>
      </c>
      <c r="K63" s="47" t="s">
        <v>135</v>
      </c>
      <c r="L63" s="43" t="s">
        <v>12</v>
      </c>
      <c r="M63" s="45">
        <v>23.99</v>
      </c>
      <c r="N63" s="43">
        <v>6</v>
      </c>
      <c r="O63" s="46">
        <f>M63*N63</f>
        <v>143.94</v>
      </c>
      <c r="P63" s="8"/>
      <c r="Q63" s="46">
        <f t="shared" ref="Q63:Q68" si="22">O63*P63</f>
        <v>0</v>
      </c>
    </row>
    <row r="64" spans="1:17" ht="15.75" x14ac:dyDescent="0.25">
      <c r="A64" s="34"/>
      <c r="B64" s="33"/>
      <c r="C64" s="34"/>
      <c r="D64" s="35"/>
      <c r="E64" s="34"/>
      <c r="F64" s="46"/>
      <c r="G64" s="33"/>
      <c r="H64" s="46"/>
      <c r="I64" s="33"/>
      <c r="J64" s="52">
        <v>82</v>
      </c>
      <c r="K64" s="112" t="s">
        <v>136</v>
      </c>
      <c r="L64" s="52" t="s">
        <v>12</v>
      </c>
      <c r="M64" s="53">
        <v>26.99</v>
      </c>
      <c r="N64" s="52">
        <v>6</v>
      </c>
      <c r="O64" s="54">
        <f t="shared" ref="O64:O68" si="23">M64*N64</f>
        <v>161.94</v>
      </c>
      <c r="P64" s="5"/>
      <c r="Q64" s="54">
        <f t="shared" si="22"/>
        <v>0</v>
      </c>
    </row>
    <row r="65" spans="1:17" ht="15.75" x14ac:dyDescent="0.25">
      <c r="A65" s="34"/>
      <c r="B65" s="33"/>
      <c r="C65" s="34"/>
      <c r="D65" s="35"/>
      <c r="E65" s="34"/>
      <c r="F65" s="46"/>
      <c r="G65" s="33"/>
      <c r="H65" s="46"/>
      <c r="I65" s="33"/>
      <c r="J65" s="43">
        <v>83</v>
      </c>
      <c r="K65" s="47" t="s">
        <v>137</v>
      </c>
      <c r="L65" s="43" t="s">
        <v>12</v>
      </c>
      <c r="M65" s="45">
        <v>34.99</v>
      </c>
      <c r="N65" s="43">
        <v>6</v>
      </c>
      <c r="O65" s="46">
        <f t="shared" si="23"/>
        <v>209.94</v>
      </c>
      <c r="P65" s="8"/>
      <c r="Q65" s="46">
        <f t="shared" si="22"/>
        <v>0</v>
      </c>
    </row>
    <row r="66" spans="1:17" ht="15.75" x14ac:dyDescent="0.25">
      <c r="A66" s="166" t="s">
        <v>14</v>
      </c>
      <c r="B66" s="167"/>
      <c r="C66" s="167"/>
      <c r="D66" s="167"/>
      <c r="E66" s="167"/>
      <c r="F66" s="167"/>
      <c r="G66" s="167"/>
      <c r="H66" s="167"/>
      <c r="I66" s="33"/>
      <c r="J66" s="52">
        <v>84</v>
      </c>
      <c r="K66" s="112" t="s">
        <v>82</v>
      </c>
      <c r="L66" s="52" t="s">
        <v>12</v>
      </c>
      <c r="M66" s="53">
        <v>34.99</v>
      </c>
      <c r="N66" s="52">
        <v>6</v>
      </c>
      <c r="O66" s="54">
        <f t="shared" si="23"/>
        <v>209.94</v>
      </c>
      <c r="P66" s="5"/>
      <c r="Q66" s="54">
        <f t="shared" si="22"/>
        <v>0</v>
      </c>
    </row>
    <row r="67" spans="1:17" ht="15.75" x14ac:dyDescent="0.25">
      <c r="A67" s="34">
        <v>17</v>
      </c>
      <c r="B67" s="33" t="s">
        <v>226</v>
      </c>
      <c r="C67" s="34" t="s">
        <v>12</v>
      </c>
      <c r="D67" s="35">
        <v>4.99</v>
      </c>
      <c r="E67" s="34">
        <v>6</v>
      </c>
      <c r="F67" s="46">
        <f>D67*E67</f>
        <v>29.94</v>
      </c>
      <c r="G67" s="1"/>
      <c r="H67" s="36">
        <f>F67*G67</f>
        <v>0</v>
      </c>
      <c r="I67" s="33"/>
      <c r="J67" s="43">
        <v>85</v>
      </c>
      <c r="K67" s="47" t="s">
        <v>138</v>
      </c>
      <c r="L67" s="43" t="s">
        <v>12</v>
      </c>
      <c r="M67" s="45">
        <v>44.99</v>
      </c>
      <c r="N67" s="43">
        <v>1</v>
      </c>
      <c r="O67" s="46">
        <f t="shared" si="23"/>
        <v>44.99</v>
      </c>
      <c r="P67" s="8"/>
      <c r="Q67" s="46">
        <f t="shared" si="22"/>
        <v>0</v>
      </c>
    </row>
    <row r="68" spans="1:17" ht="15.75" x14ac:dyDescent="0.25">
      <c r="A68" s="63">
        <v>18</v>
      </c>
      <c r="B68" s="64" t="s">
        <v>227</v>
      </c>
      <c r="C68" s="63" t="s">
        <v>34</v>
      </c>
      <c r="D68" s="65">
        <v>5.5</v>
      </c>
      <c r="E68" s="63">
        <v>6</v>
      </c>
      <c r="F68" s="66">
        <f>D68*E68</f>
        <v>33</v>
      </c>
      <c r="G68" s="3"/>
      <c r="H68" s="66">
        <f>F68*G68</f>
        <v>0</v>
      </c>
      <c r="I68" s="33"/>
      <c r="J68" s="52">
        <v>86</v>
      </c>
      <c r="K68" s="112" t="s">
        <v>139</v>
      </c>
      <c r="L68" s="52" t="s">
        <v>12</v>
      </c>
      <c r="M68" s="53">
        <v>49.99</v>
      </c>
      <c r="N68" s="52">
        <v>1</v>
      </c>
      <c r="O68" s="54">
        <f t="shared" si="23"/>
        <v>49.99</v>
      </c>
      <c r="P68" s="5"/>
      <c r="Q68" s="54">
        <f t="shared" si="22"/>
        <v>0</v>
      </c>
    </row>
    <row r="69" spans="1:17" ht="15.75" x14ac:dyDescent="0.25">
      <c r="A69" s="34">
        <v>19</v>
      </c>
      <c r="B69" s="33" t="s">
        <v>125</v>
      </c>
      <c r="C69" s="34" t="s">
        <v>12</v>
      </c>
      <c r="D69" s="35">
        <v>6.99</v>
      </c>
      <c r="E69" s="34">
        <v>6</v>
      </c>
      <c r="F69" s="46">
        <f>D69*E69</f>
        <v>41.94</v>
      </c>
      <c r="G69" s="1"/>
      <c r="H69" s="36">
        <f>F69*G69</f>
        <v>0</v>
      </c>
      <c r="I69" s="33"/>
      <c r="J69" s="43">
        <v>87</v>
      </c>
      <c r="K69" s="47" t="s">
        <v>140</v>
      </c>
      <c r="L69" s="43" t="s">
        <v>12</v>
      </c>
      <c r="M69" s="45">
        <v>49.99</v>
      </c>
      <c r="N69" s="43">
        <v>1</v>
      </c>
      <c r="O69" s="46">
        <f>M69*N69</f>
        <v>49.99</v>
      </c>
      <c r="P69" s="8"/>
      <c r="Q69" s="46">
        <f>O69*P69</f>
        <v>0</v>
      </c>
    </row>
    <row r="70" spans="1:17" ht="15.75" x14ac:dyDescent="0.25">
      <c r="I70" s="33"/>
      <c r="J70" s="43"/>
      <c r="K70" s="47"/>
      <c r="L70" s="43"/>
      <c r="M70" s="45"/>
      <c r="N70" s="43"/>
      <c r="O70" s="46"/>
      <c r="P70" s="47"/>
      <c r="Q70" s="46"/>
    </row>
    <row r="71" spans="1:17" ht="15.75" x14ac:dyDescent="0.25">
      <c r="I71" s="33"/>
      <c r="J71" s="43"/>
      <c r="K71" s="47"/>
      <c r="L71" s="43"/>
      <c r="M71" s="45"/>
      <c r="N71" s="43"/>
      <c r="O71" s="46"/>
      <c r="P71" s="47"/>
      <c r="Q71" s="46"/>
    </row>
    <row r="72" spans="1:17" ht="15.75" x14ac:dyDescent="0.25">
      <c r="I72" s="33"/>
      <c r="J72" s="43"/>
      <c r="K72" s="47"/>
      <c r="L72" s="43"/>
      <c r="M72" s="45"/>
      <c r="N72" s="43"/>
      <c r="O72" s="46"/>
      <c r="P72" s="47"/>
      <c r="Q72" s="46"/>
    </row>
    <row r="73" spans="1:17" ht="15.75" x14ac:dyDescent="0.25">
      <c r="I73" s="33"/>
      <c r="J73" s="43"/>
      <c r="K73" s="47"/>
      <c r="L73" s="43"/>
      <c r="M73" s="45"/>
      <c r="N73" s="43"/>
      <c r="O73" s="46"/>
      <c r="P73" s="47"/>
      <c r="Q73" s="46"/>
    </row>
    <row r="74" spans="1:17" ht="15.75" x14ac:dyDescent="0.25">
      <c r="A74" s="170" t="s">
        <v>58</v>
      </c>
      <c r="B74" s="170"/>
      <c r="C74" s="170"/>
      <c r="D74" s="170"/>
      <c r="E74" s="170"/>
      <c r="F74" s="170"/>
      <c r="G74" s="170"/>
      <c r="H74" s="170"/>
      <c r="I74" s="33"/>
      <c r="J74" s="171" t="s">
        <v>29</v>
      </c>
      <c r="K74" s="171"/>
      <c r="L74" s="171"/>
      <c r="M74" s="171"/>
      <c r="N74" s="171"/>
      <c r="O74" s="171"/>
      <c r="P74" s="171"/>
      <c r="Q74" s="171"/>
    </row>
    <row r="75" spans="1:17" ht="15.75" x14ac:dyDescent="0.25">
      <c r="A75" s="78">
        <v>89</v>
      </c>
      <c r="B75" s="124" t="s">
        <v>141</v>
      </c>
      <c r="C75" s="78" t="s">
        <v>12</v>
      </c>
      <c r="D75" s="79">
        <v>4.5</v>
      </c>
      <c r="E75" s="78">
        <v>6</v>
      </c>
      <c r="F75" s="46">
        <f t="shared" ref="F75:F86" si="24">D75*E75</f>
        <v>27</v>
      </c>
      <c r="G75" s="9"/>
      <c r="H75" s="80">
        <f t="shared" ref="H75:H86" si="25">F75*G75</f>
        <v>0</v>
      </c>
      <c r="I75" s="33"/>
      <c r="J75" s="34">
        <v>150</v>
      </c>
      <c r="K75" s="33" t="s">
        <v>260</v>
      </c>
      <c r="L75" s="34" t="s">
        <v>12</v>
      </c>
      <c r="M75" s="35">
        <v>3.99</v>
      </c>
      <c r="N75" s="34">
        <v>6</v>
      </c>
      <c r="O75" s="36">
        <f t="shared" ref="O75:O77" si="26">M75*N75</f>
        <v>23.94</v>
      </c>
      <c r="P75" s="1"/>
      <c r="Q75" s="36">
        <f t="shared" ref="Q75:Q77" si="27">O75*P75</f>
        <v>0</v>
      </c>
    </row>
    <row r="76" spans="1:17" ht="15.75" x14ac:dyDescent="0.25">
      <c r="A76" s="82">
        <v>90</v>
      </c>
      <c r="B76" s="125" t="s">
        <v>239</v>
      </c>
      <c r="C76" s="82" t="s">
        <v>12</v>
      </c>
      <c r="D76" s="83">
        <v>7.99</v>
      </c>
      <c r="E76" s="82">
        <v>6</v>
      </c>
      <c r="F76" s="84">
        <f t="shared" si="24"/>
        <v>47.94</v>
      </c>
      <c r="G76" s="16"/>
      <c r="H76" s="84">
        <f t="shared" si="25"/>
        <v>0</v>
      </c>
      <c r="I76" s="33"/>
      <c r="J76" s="96">
        <v>151</v>
      </c>
      <c r="K76" s="113" t="s">
        <v>261</v>
      </c>
      <c r="L76" s="96" t="s">
        <v>12</v>
      </c>
      <c r="M76" s="97">
        <v>4.5</v>
      </c>
      <c r="N76" s="96">
        <v>6</v>
      </c>
      <c r="O76" s="98">
        <f t="shared" si="26"/>
        <v>27</v>
      </c>
      <c r="P76" s="12"/>
      <c r="Q76" s="98">
        <f t="shared" si="27"/>
        <v>0</v>
      </c>
    </row>
    <row r="77" spans="1:17" s="115" customFormat="1" ht="15.75" x14ac:dyDescent="0.25">
      <c r="A77" s="78">
        <v>91</v>
      </c>
      <c r="B77" s="124" t="s">
        <v>83</v>
      </c>
      <c r="C77" s="78" t="s">
        <v>12</v>
      </c>
      <c r="D77" s="79">
        <v>8.99</v>
      </c>
      <c r="E77" s="78">
        <v>6</v>
      </c>
      <c r="F77" s="46">
        <f t="shared" si="24"/>
        <v>53.94</v>
      </c>
      <c r="G77" s="9"/>
      <c r="H77" s="80">
        <f t="shared" si="25"/>
        <v>0</v>
      </c>
      <c r="I77" s="47"/>
      <c r="J77" s="34">
        <v>152</v>
      </c>
      <c r="K77" s="33" t="s">
        <v>86</v>
      </c>
      <c r="L77" s="34" t="s">
        <v>12</v>
      </c>
      <c r="M77" s="35">
        <v>4.99</v>
      </c>
      <c r="N77" s="34">
        <v>6</v>
      </c>
      <c r="O77" s="46">
        <f t="shared" si="26"/>
        <v>29.94</v>
      </c>
      <c r="P77" s="1"/>
      <c r="Q77" s="36">
        <f t="shared" si="27"/>
        <v>0</v>
      </c>
    </row>
    <row r="78" spans="1:17" ht="15.75" x14ac:dyDescent="0.25">
      <c r="A78" s="82">
        <v>94</v>
      </c>
      <c r="B78" s="125" t="s">
        <v>240</v>
      </c>
      <c r="C78" s="82" t="s">
        <v>12</v>
      </c>
      <c r="D78" s="83">
        <v>5.5</v>
      </c>
      <c r="E78" s="82">
        <v>6</v>
      </c>
      <c r="F78" s="84">
        <f t="shared" si="24"/>
        <v>33</v>
      </c>
      <c r="G78" s="17"/>
      <c r="H78" s="84">
        <f t="shared" si="25"/>
        <v>0</v>
      </c>
      <c r="I78" s="33"/>
      <c r="J78" s="96">
        <v>153</v>
      </c>
      <c r="K78" s="113" t="s">
        <v>156</v>
      </c>
      <c r="L78" s="96" t="s">
        <v>12</v>
      </c>
      <c r="M78" s="97">
        <v>12.99</v>
      </c>
      <c r="N78" s="96">
        <v>6</v>
      </c>
      <c r="O78" s="98">
        <f t="shared" ref="O78:O84" si="28">M78*N78</f>
        <v>77.94</v>
      </c>
      <c r="P78" s="12"/>
      <c r="Q78" s="98">
        <f t="shared" ref="Q78:Q84" si="29">O78*P78</f>
        <v>0</v>
      </c>
    </row>
    <row r="79" spans="1:17" ht="15.75" x14ac:dyDescent="0.25">
      <c r="A79" s="34">
        <v>95</v>
      </c>
      <c r="B79" s="33" t="s">
        <v>241</v>
      </c>
      <c r="C79" s="34" t="s">
        <v>12</v>
      </c>
      <c r="D79" s="35">
        <v>6.5</v>
      </c>
      <c r="E79" s="34">
        <v>6</v>
      </c>
      <c r="F79" s="46">
        <f t="shared" si="24"/>
        <v>39</v>
      </c>
      <c r="G79" s="1"/>
      <c r="H79" s="36">
        <f t="shared" si="25"/>
        <v>0</v>
      </c>
      <c r="I79" s="33"/>
      <c r="J79" s="34">
        <v>154</v>
      </c>
      <c r="K79" s="33" t="s">
        <v>262</v>
      </c>
      <c r="L79" s="34" t="s">
        <v>12</v>
      </c>
      <c r="M79" s="35">
        <v>13.5</v>
      </c>
      <c r="N79" s="34">
        <v>6</v>
      </c>
      <c r="O79" s="46">
        <f t="shared" si="28"/>
        <v>81</v>
      </c>
      <c r="P79" s="1"/>
      <c r="Q79" s="36">
        <f t="shared" si="29"/>
        <v>0</v>
      </c>
    </row>
    <row r="80" spans="1:17" ht="15.75" x14ac:dyDescent="0.25">
      <c r="A80" s="82">
        <v>96</v>
      </c>
      <c r="B80" s="125" t="s">
        <v>142</v>
      </c>
      <c r="C80" s="82" t="s">
        <v>12</v>
      </c>
      <c r="D80" s="83">
        <v>12.99</v>
      </c>
      <c r="E80" s="82">
        <v>6</v>
      </c>
      <c r="F80" s="84">
        <f t="shared" si="24"/>
        <v>77.94</v>
      </c>
      <c r="G80" s="17"/>
      <c r="H80" s="84">
        <f t="shared" si="25"/>
        <v>0</v>
      </c>
      <c r="I80" s="33"/>
      <c r="J80" s="96">
        <v>155</v>
      </c>
      <c r="K80" s="113" t="s">
        <v>157</v>
      </c>
      <c r="L80" s="96" t="s">
        <v>12</v>
      </c>
      <c r="M80" s="97">
        <v>14.99</v>
      </c>
      <c r="N80" s="96">
        <v>6</v>
      </c>
      <c r="O80" s="98">
        <f t="shared" si="28"/>
        <v>89.94</v>
      </c>
      <c r="P80" s="12"/>
      <c r="Q80" s="98">
        <f t="shared" si="29"/>
        <v>0</v>
      </c>
    </row>
    <row r="81" spans="1:17" ht="15.75" x14ac:dyDescent="0.25">
      <c r="A81" s="34">
        <v>97</v>
      </c>
      <c r="B81" s="33" t="s">
        <v>143</v>
      </c>
      <c r="C81" s="34" t="s">
        <v>12</v>
      </c>
      <c r="D81" s="35">
        <v>14.99</v>
      </c>
      <c r="E81" s="34">
        <v>6</v>
      </c>
      <c r="F81" s="46">
        <f t="shared" si="24"/>
        <v>89.94</v>
      </c>
      <c r="G81" s="1"/>
      <c r="H81" s="36">
        <f t="shared" si="25"/>
        <v>0</v>
      </c>
      <c r="I81" s="33"/>
      <c r="J81" s="34">
        <v>157</v>
      </c>
      <c r="K81" s="33" t="s">
        <v>158</v>
      </c>
      <c r="L81" s="34" t="s">
        <v>12</v>
      </c>
      <c r="M81" s="35">
        <v>4.99</v>
      </c>
      <c r="N81" s="34">
        <v>6</v>
      </c>
      <c r="O81" s="46">
        <f t="shared" si="28"/>
        <v>29.94</v>
      </c>
      <c r="P81" s="1"/>
      <c r="Q81" s="36">
        <f t="shared" si="29"/>
        <v>0</v>
      </c>
    </row>
    <row r="82" spans="1:17" ht="15.75" x14ac:dyDescent="0.25">
      <c r="A82" s="82">
        <v>98</v>
      </c>
      <c r="B82" s="125" t="s">
        <v>242</v>
      </c>
      <c r="C82" s="82" t="s">
        <v>12</v>
      </c>
      <c r="D82" s="83">
        <v>5.99</v>
      </c>
      <c r="E82" s="82">
        <v>6</v>
      </c>
      <c r="F82" s="84">
        <f t="shared" si="24"/>
        <v>35.94</v>
      </c>
      <c r="G82" s="17"/>
      <c r="H82" s="84">
        <f t="shared" si="25"/>
        <v>0</v>
      </c>
      <c r="I82" s="33"/>
      <c r="J82" s="96">
        <v>158</v>
      </c>
      <c r="K82" s="113" t="s">
        <v>87</v>
      </c>
      <c r="L82" s="96" t="s">
        <v>12</v>
      </c>
      <c r="M82" s="97">
        <v>6.5</v>
      </c>
      <c r="N82" s="96">
        <v>6</v>
      </c>
      <c r="O82" s="98">
        <f t="shared" si="28"/>
        <v>39</v>
      </c>
      <c r="P82" s="12"/>
      <c r="Q82" s="98">
        <f t="shared" si="29"/>
        <v>0</v>
      </c>
    </row>
    <row r="83" spans="1:17" ht="15.75" x14ac:dyDescent="0.25">
      <c r="A83" s="34">
        <v>100</v>
      </c>
      <c r="B83" s="33" t="s">
        <v>243</v>
      </c>
      <c r="C83" s="34" t="s">
        <v>12</v>
      </c>
      <c r="D83" s="35">
        <v>6.99</v>
      </c>
      <c r="E83" s="34">
        <v>6</v>
      </c>
      <c r="F83" s="46">
        <f t="shared" si="24"/>
        <v>41.94</v>
      </c>
      <c r="G83" s="1"/>
      <c r="H83" s="36">
        <f t="shared" si="25"/>
        <v>0</v>
      </c>
      <c r="I83" s="33"/>
      <c r="J83" s="34">
        <v>159</v>
      </c>
      <c r="K83" s="33" t="s">
        <v>88</v>
      </c>
      <c r="L83" s="34" t="s">
        <v>12</v>
      </c>
      <c r="M83" s="35">
        <v>6.8</v>
      </c>
      <c r="N83" s="34">
        <v>6</v>
      </c>
      <c r="O83" s="46">
        <f t="shared" si="28"/>
        <v>40.799999999999997</v>
      </c>
      <c r="P83" s="1"/>
      <c r="Q83" s="36">
        <f t="shared" si="29"/>
        <v>0</v>
      </c>
    </row>
    <row r="84" spans="1:17" ht="15.75" x14ac:dyDescent="0.25">
      <c r="A84" s="82">
        <v>101</v>
      </c>
      <c r="B84" s="125" t="s">
        <v>84</v>
      </c>
      <c r="C84" s="82" t="s">
        <v>12</v>
      </c>
      <c r="D84" s="83">
        <v>12.5</v>
      </c>
      <c r="E84" s="82">
        <v>6</v>
      </c>
      <c r="F84" s="84">
        <f t="shared" si="24"/>
        <v>75</v>
      </c>
      <c r="G84" s="17"/>
      <c r="H84" s="84">
        <f t="shared" si="25"/>
        <v>0</v>
      </c>
      <c r="I84" s="33"/>
      <c r="J84" s="96">
        <v>160</v>
      </c>
      <c r="K84" s="113" t="s">
        <v>173</v>
      </c>
      <c r="L84" s="96" t="s">
        <v>12</v>
      </c>
      <c r="M84" s="97">
        <v>6.99</v>
      </c>
      <c r="N84" s="96">
        <v>6</v>
      </c>
      <c r="O84" s="98">
        <f t="shared" si="28"/>
        <v>41.94</v>
      </c>
      <c r="P84" s="12"/>
      <c r="Q84" s="98">
        <f t="shared" si="29"/>
        <v>0</v>
      </c>
    </row>
    <row r="85" spans="1:17" ht="15.75" x14ac:dyDescent="0.25">
      <c r="A85" s="34">
        <v>102</v>
      </c>
      <c r="B85" s="33" t="s">
        <v>85</v>
      </c>
      <c r="C85" s="34" t="s">
        <v>12</v>
      </c>
      <c r="D85" s="35">
        <v>16.5</v>
      </c>
      <c r="E85" s="34">
        <v>6</v>
      </c>
      <c r="F85" s="46">
        <f t="shared" si="24"/>
        <v>99</v>
      </c>
      <c r="G85" s="1"/>
      <c r="H85" s="36">
        <f t="shared" si="25"/>
        <v>0</v>
      </c>
      <c r="I85" s="33"/>
      <c r="J85" s="43"/>
      <c r="K85" s="47"/>
      <c r="L85" s="43"/>
      <c r="M85" s="45"/>
      <c r="N85" s="43"/>
      <c r="O85" s="46"/>
      <c r="P85" s="47"/>
      <c r="Q85" s="46"/>
    </row>
    <row r="86" spans="1:17" ht="15.75" x14ac:dyDescent="0.25">
      <c r="A86" s="82">
        <v>103</v>
      </c>
      <c r="B86" s="125" t="s">
        <v>144</v>
      </c>
      <c r="C86" s="82" t="s">
        <v>12</v>
      </c>
      <c r="D86" s="83">
        <v>23.99</v>
      </c>
      <c r="E86" s="82">
        <v>6</v>
      </c>
      <c r="F86" s="84">
        <f t="shared" si="24"/>
        <v>143.94</v>
      </c>
      <c r="G86" s="17"/>
      <c r="H86" s="84">
        <f t="shared" si="25"/>
        <v>0</v>
      </c>
      <c r="I86" s="33"/>
      <c r="J86" s="43"/>
      <c r="K86" s="47"/>
      <c r="L86" s="43"/>
      <c r="M86" s="45"/>
      <c r="N86" s="43"/>
      <c r="O86" s="46"/>
      <c r="P86" s="47"/>
      <c r="Q86" s="46"/>
    </row>
    <row r="87" spans="1:17" ht="15.75" x14ac:dyDescent="0.25">
      <c r="A87" s="43"/>
      <c r="B87" s="47"/>
      <c r="C87" s="43"/>
      <c r="D87" s="45"/>
      <c r="E87" s="43"/>
      <c r="F87" s="46"/>
      <c r="G87" s="47"/>
      <c r="H87" s="46"/>
      <c r="I87" s="33"/>
      <c r="J87" s="160" t="s">
        <v>15</v>
      </c>
      <c r="K87" s="160"/>
      <c r="L87" s="160"/>
      <c r="M87" s="160"/>
      <c r="N87" s="160"/>
      <c r="O87" s="160"/>
      <c r="P87" s="160"/>
      <c r="Q87" s="160"/>
    </row>
    <row r="88" spans="1:17" ht="15.75" x14ac:dyDescent="0.25">
      <c r="A88" s="43"/>
      <c r="B88" s="47"/>
      <c r="C88" s="43"/>
      <c r="D88" s="45"/>
      <c r="E88" s="43"/>
      <c r="F88" s="46"/>
      <c r="G88" s="47"/>
      <c r="H88" s="46"/>
      <c r="I88" s="33"/>
      <c r="J88" s="34">
        <v>162</v>
      </c>
      <c r="K88" s="33" t="s">
        <v>263</v>
      </c>
      <c r="L88" s="34" t="s">
        <v>12</v>
      </c>
      <c r="M88" s="35">
        <v>4.99</v>
      </c>
      <c r="N88" s="34">
        <v>6</v>
      </c>
      <c r="O88" s="36">
        <f t="shared" ref="O88:O94" si="30">M88*N88</f>
        <v>29.94</v>
      </c>
      <c r="P88" s="1"/>
      <c r="Q88" s="36">
        <f t="shared" ref="Q88:Q94" si="31">O88*P88</f>
        <v>0</v>
      </c>
    </row>
    <row r="89" spans="1:17" ht="15.75" x14ac:dyDescent="0.25">
      <c r="A89" s="34"/>
      <c r="B89" s="33"/>
      <c r="C89" s="34"/>
      <c r="D89" s="35"/>
      <c r="E89" s="34"/>
      <c r="F89" s="46"/>
      <c r="G89" s="33"/>
      <c r="H89" s="46"/>
      <c r="I89" s="33"/>
      <c r="J89" s="37">
        <v>163</v>
      </c>
      <c r="K89" s="114" t="s">
        <v>95</v>
      </c>
      <c r="L89" s="37" t="s">
        <v>12</v>
      </c>
      <c r="M89" s="38">
        <v>5.99</v>
      </c>
      <c r="N89" s="37">
        <v>6</v>
      </c>
      <c r="O89" s="39">
        <f t="shared" si="30"/>
        <v>35.94</v>
      </c>
      <c r="P89" s="4"/>
      <c r="Q89" s="39">
        <f t="shared" si="31"/>
        <v>0</v>
      </c>
    </row>
    <row r="90" spans="1:17" ht="15.75" x14ac:dyDescent="0.25">
      <c r="A90" s="163" t="s">
        <v>47</v>
      </c>
      <c r="B90" s="163"/>
      <c r="C90" s="163"/>
      <c r="D90" s="163"/>
      <c r="E90" s="163"/>
      <c r="F90" s="163"/>
      <c r="G90" s="163"/>
      <c r="H90" s="163"/>
      <c r="I90" s="33"/>
      <c r="J90" s="34">
        <v>164</v>
      </c>
      <c r="K90" s="33" t="s">
        <v>267</v>
      </c>
      <c r="L90" s="34" t="s">
        <v>12</v>
      </c>
      <c r="M90" s="35">
        <v>6.5</v>
      </c>
      <c r="N90" s="34">
        <v>6</v>
      </c>
      <c r="O90" s="46">
        <f t="shared" si="30"/>
        <v>39</v>
      </c>
      <c r="P90" s="1"/>
      <c r="Q90" s="36">
        <f t="shared" si="31"/>
        <v>0</v>
      </c>
    </row>
    <row r="91" spans="1:17" ht="15.75" x14ac:dyDescent="0.25">
      <c r="A91" s="43">
        <v>105</v>
      </c>
      <c r="B91" s="47" t="s">
        <v>146</v>
      </c>
      <c r="C91" s="43" t="s">
        <v>12</v>
      </c>
      <c r="D91" s="45">
        <v>5</v>
      </c>
      <c r="E91" s="43">
        <v>6</v>
      </c>
      <c r="F91" s="46">
        <f t="shared" ref="F91:F97" si="32">D91*E91</f>
        <v>30</v>
      </c>
      <c r="G91" s="8"/>
      <c r="H91" s="46">
        <f t="shared" ref="H91:H97" si="33">F91*G91</f>
        <v>0</v>
      </c>
      <c r="I91" s="33"/>
      <c r="J91" s="37">
        <v>165</v>
      </c>
      <c r="K91" s="114" t="s">
        <v>96</v>
      </c>
      <c r="L91" s="37" t="s">
        <v>12</v>
      </c>
      <c r="M91" s="38">
        <v>6.99</v>
      </c>
      <c r="N91" s="37">
        <v>6</v>
      </c>
      <c r="O91" s="39">
        <f t="shared" si="30"/>
        <v>41.94</v>
      </c>
      <c r="P91" s="4"/>
      <c r="Q91" s="39">
        <f t="shared" si="31"/>
        <v>0</v>
      </c>
    </row>
    <row r="92" spans="1:17" ht="15.75" x14ac:dyDescent="0.25">
      <c r="A92" s="85">
        <v>106</v>
      </c>
      <c r="B92" s="110" t="s">
        <v>147</v>
      </c>
      <c r="C92" s="85" t="s">
        <v>12</v>
      </c>
      <c r="D92" s="86">
        <v>5</v>
      </c>
      <c r="E92" s="85">
        <v>6</v>
      </c>
      <c r="F92" s="87">
        <f t="shared" si="32"/>
        <v>30</v>
      </c>
      <c r="G92" s="19"/>
      <c r="H92" s="87">
        <f t="shared" si="33"/>
        <v>0</v>
      </c>
      <c r="I92" s="33"/>
      <c r="J92" s="34">
        <v>166</v>
      </c>
      <c r="K92" s="33" t="s">
        <v>266</v>
      </c>
      <c r="L92" s="34" t="s">
        <v>12</v>
      </c>
      <c r="M92" s="35">
        <v>11.99</v>
      </c>
      <c r="N92" s="34">
        <v>6</v>
      </c>
      <c r="O92" s="46">
        <f t="shared" si="30"/>
        <v>71.94</v>
      </c>
      <c r="P92" s="1"/>
      <c r="Q92" s="36">
        <f t="shared" si="31"/>
        <v>0</v>
      </c>
    </row>
    <row r="93" spans="1:17" ht="15.75" x14ac:dyDescent="0.25">
      <c r="A93" s="43">
        <v>107</v>
      </c>
      <c r="B93" s="47" t="s">
        <v>90</v>
      </c>
      <c r="C93" s="43" t="s">
        <v>12</v>
      </c>
      <c r="D93" s="45">
        <v>5.5</v>
      </c>
      <c r="E93" s="43">
        <v>6</v>
      </c>
      <c r="F93" s="46">
        <f t="shared" si="32"/>
        <v>33</v>
      </c>
      <c r="G93" s="8"/>
      <c r="H93" s="46">
        <f t="shared" si="33"/>
        <v>0</v>
      </c>
      <c r="I93" s="33"/>
      <c r="J93" s="37">
        <v>167</v>
      </c>
      <c r="K93" s="114" t="s">
        <v>268</v>
      </c>
      <c r="L93" s="37" t="s">
        <v>12</v>
      </c>
      <c r="M93" s="38">
        <v>7.5</v>
      </c>
      <c r="N93" s="37">
        <v>6</v>
      </c>
      <c r="O93" s="39">
        <f t="shared" si="30"/>
        <v>45</v>
      </c>
      <c r="P93" s="4"/>
      <c r="Q93" s="39">
        <f t="shared" si="31"/>
        <v>0</v>
      </c>
    </row>
    <row r="94" spans="1:17" ht="15.75" x14ac:dyDescent="0.25">
      <c r="A94" s="85">
        <v>108</v>
      </c>
      <c r="B94" s="110" t="s">
        <v>148</v>
      </c>
      <c r="C94" s="85" t="s">
        <v>60</v>
      </c>
      <c r="D94" s="86">
        <v>11</v>
      </c>
      <c r="E94" s="85">
        <v>1</v>
      </c>
      <c r="F94" s="87">
        <f t="shared" si="32"/>
        <v>11</v>
      </c>
      <c r="G94" s="19"/>
      <c r="H94" s="87">
        <f t="shared" si="33"/>
        <v>0</v>
      </c>
      <c r="I94" s="33"/>
      <c r="J94" s="34">
        <v>168</v>
      </c>
      <c r="K94" s="33" t="s">
        <v>97</v>
      </c>
      <c r="L94" s="34" t="s">
        <v>12</v>
      </c>
      <c r="M94" s="35">
        <v>8.99</v>
      </c>
      <c r="N94" s="34">
        <v>6</v>
      </c>
      <c r="O94" s="46">
        <f t="shared" si="30"/>
        <v>53.94</v>
      </c>
      <c r="P94" s="1"/>
      <c r="Q94" s="36">
        <f t="shared" si="31"/>
        <v>0</v>
      </c>
    </row>
    <row r="95" spans="1:17" ht="15.75" x14ac:dyDescent="0.25">
      <c r="A95" s="43">
        <v>109</v>
      </c>
      <c r="B95" s="47" t="s">
        <v>149</v>
      </c>
      <c r="C95" s="43" t="s">
        <v>12</v>
      </c>
      <c r="D95" s="45">
        <v>7.5</v>
      </c>
      <c r="E95" s="43">
        <v>6</v>
      </c>
      <c r="F95" s="46">
        <f t="shared" si="32"/>
        <v>45</v>
      </c>
      <c r="G95" s="8"/>
      <c r="H95" s="46">
        <f t="shared" si="33"/>
        <v>0</v>
      </c>
      <c r="I95" s="33"/>
      <c r="J95" s="37">
        <v>169</v>
      </c>
      <c r="K95" s="114" t="s">
        <v>265</v>
      </c>
      <c r="L95" s="37" t="s">
        <v>12</v>
      </c>
      <c r="M95" s="38">
        <v>12.99</v>
      </c>
      <c r="N95" s="37">
        <v>6</v>
      </c>
      <c r="O95" s="39">
        <f t="shared" ref="O95:O96" si="34">M95*N95</f>
        <v>77.94</v>
      </c>
      <c r="P95" s="4"/>
      <c r="Q95" s="39">
        <f t="shared" ref="Q95:Q96" si="35">O95*P95</f>
        <v>0</v>
      </c>
    </row>
    <row r="96" spans="1:17" ht="15.75" x14ac:dyDescent="0.25">
      <c r="A96" s="85">
        <v>111</v>
      </c>
      <c r="B96" s="110" t="s">
        <v>89</v>
      </c>
      <c r="C96" s="85" t="s">
        <v>12</v>
      </c>
      <c r="D96" s="86">
        <v>5.9</v>
      </c>
      <c r="E96" s="85">
        <v>6</v>
      </c>
      <c r="F96" s="87">
        <f t="shared" si="32"/>
        <v>35.400000000000006</v>
      </c>
      <c r="G96" s="19"/>
      <c r="H96" s="87">
        <f t="shared" si="33"/>
        <v>0</v>
      </c>
      <c r="I96" s="33"/>
      <c r="J96" s="34">
        <v>170</v>
      </c>
      <c r="K96" s="33" t="s">
        <v>264</v>
      </c>
      <c r="L96" s="34" t="s">
        <v>34</v>
      </c>
      <c r="M96" s="35">
        <v>12.99</v>
      </c>
      <c r="N96" s="34">
        <v>6</v>
      </c>
      <c r="O96" s="46">
        <f t="shared" si="34"/>
        <v>77.94</v>
      </c>
      <c r="P96" s="1"/>
      <c r="Q96" s="36">
        <f t="shared" si="35"/>
        <v>0</v>
      </c>
    </row>
    <row r="97" spans="1:17" ht="15.75" x14ac:dyDescent="0.25">
      <c r="A97" s="43">
        <v>112</v>
      </c>
      <c r="B97" s="47" t="s">
        <v>246</v>
      </c>
      <c r="C97" s="43" t="s">
        <v>12</v>
      </c>
      <c r="D97" s="45">
        <v>6.9</v>
      </c>
      <c r="E97" s="43">
        <v>6</v>
      </c>
      <c r="F97" s="46">
        <f t="shared" si="32"/>
        <v>41.400000000000006</v>
      </c>
      <c r="G97" s="8"/>
      <c r="H97" s="46">
        <f t="shared" si="33"/>
        <v>0</v>
      </c>
      <c r="I97" s="33"/>
      <c r="J97" s="34"/>
      <c r="K97" s="33"/>
      <c r="L97" s="34"/>
      <c r="M97" s="35"/>
      <c r="N97" s="34"/>
      <c r="O97" s="46"/>
      <c r="P97" s="33"/>
      <c r="Q97" s="36"/>
    </row>
    <row r="98" spans="1:17" ht="15.75" x14ac:dyDescent="0.25">
      <c r="A98" s="85">
        <v>113</v>
      </c>
      <c r="B98" s="110" t="s">
        <v>245</v>
      </c>
      <c r="C98" s="85" t="s">
        <v>12</v>
      </c>
      <c r="D98" s="86">
        <v>7.9</v>
      </c>
      <c r="E98" s="85">
        <v>6</v>
      </c>
      <c r="F98" s="87">
        <f t="shared" ref="F98:F109" si="36">D98*E98</f>
        <v>47.400000000000006</v>
      </c>
      <c r="G98" s="19"/>
      <c r="H98" s="87">
        <f t="shared" ref="H98:H109" si="37">F98*G98</f>
        <v>0</v>
      </c>
      <c r="I98" s="33"/>
      <c r="J98" s="34"/>
      <c r="K98" s="33"/>
      <c r="L98" s="34"/>
      <c r="M98" s="35"/>
      <c r="N98" s="34"/>
      <c r="O98" s="46"/>
      <c r="P98" s="33"/>
      <c r="Q98" s="36"/>
    </row>
    <row r="99" spans="1:17" ht="15.75" x14ac:dyDescent="0.25">
      <c r="A99" s="43">
        <v>114</v>
      </c>
      <c r="B99" s="47" t="s">
        <v>244</v>
      </c>
      <c r="C99" s="43" t="s">
        <v>12</v>
      </c>
      <c r="D99" s="45">
        <v>8.9</v>
      </c>
      <c r="E99" s="43">
        <v>6</v>
      </c>
      <c r="F99" s="46">
        <f>D99*E99</f>
        <v>53.400000000000006</v>
      </c>
      <c r="G99" s="109"/>
      <c r="H99" s="46">
        <f>F99*G99</f>
        <v>0</v>
      </c>
      <c r="I99" s="33"/>
      <c r="J99" s="163" t="s">
        <v>50</v>
      </c>
      <c r="K99" s="163"/>
      <c r="L99" s="163"/>
      <c r="M99" s="163"/>
      <c r="N99" s="163"/>
      <c r="O99" s="163"/>
      <c r="P99" s="163"/>
      <c r="Q99" s="163"/>
    </row>
    <row r="100" spans="1:17" ht="15.75" x14ac:dyDescent="0.25">
      <c r="A100" s="85">
        <v>115</v>
      </c>
      <c r="B100" s="111" t="s">
        <v>150</v>
      </c>
      <c r="C100" s="85" t="s">
        <v>12</v>
      </c>
      <c r="D100" s="86">
        <v>3.5</v>
      </c>
      <c r="E100" s="85">
        <v>6</v>
      </c>
      <c r="F100" s="87">
        <f>D100*E100</f>
        <v>21</v>
      </c>
      <c r="G100" s="19"/>
      <c r="H100" s="87">
        <f t="shared" si="37"/>
        <v>0</v>
      </c>
      <c r="I100" s="33"/>
      <c r="J100" s="43">
        <v>171</v>
      </c>
      <c r="K100" s="47" t="s">
        <v>159</v>
      </c>
      <c r="L100" s="43" t="s">
        <v>12</v>
      </c>
      <c r="M100" s="45">
        <v>9.99</v>
      </c>
      <c r="N100" s="43">
        <v>6</v>
      </c>
      <c r="O100" s="46">
        <f>M100*N100</f>
        <v>59.94</v>
      </c>
      <c r="P100" s="8"/>
      <c r="Q100" s="46">
        <f>O100*P100</f>
        <v>0</v>
      </c>
    </row>
    <row r="101" spans="1:17" ht="15.75" x14ac:dyDescent="0.25">
      <c r="A101" s="43">
        <v>116</v>
      </c>
      <c r="B101" s="47" t="s">
        <v>151</v>
      </c>
      <c r="C101" s="43" t="s">
        <v>12</v>
      </c>
      <c r="D101" s="45">
        <v>4.5</v>
      </c>
      <c r="E101" s="43">
        <v>6</v>
      </c>
      <c r="F101" s="46">
        <f>D101*E101</f>
        <v>27</v>
      </c>
      <c r="G101" s="8"/>
      <c r="H101" s="46">
        <f t="shared" si="37"/>
        <v>0</v>
      </c>
      <c r="I101" s="33"/>
      <c r="J101" s="85">
        <v>172</v>
      </c>
      <c r="K101" s="110" t="s">
        <v>55</v>
      </c>
      <c r="L101" s="85" t="s">
        <v>12</v>
      </c>
      <c r="M101" s="86">
        <v>11.99</v>
      </c>
      <c r="N101" s="85">
        <v>6</v>
      </c>
      <c r="O101" s="87">
        <f>M101*N101</f>
        <v>71.94</v>
      </c>
      <c r="P101" s="19"/>
      <c r="Q101" s="87">
        <f>O101*P101</f>
        <v>0</v>
      </c>
    </row>
    <row r="102" spans="1:17" ht="15.75" x14ac:dyDescent="0.25">
      <c r="A102" s="85">
        <v>117</v>
      </c>
      <c r="B102" s="110" t="s">
        <v>91</v>
      </c>
      <c r="C102" s="85" t="s">
        <v>12</v>
      </c>
      <c r="D102" s="86">
        <v>4.99</v>
      </c>
      <c r="E102" s="85">
        <v>6</v>
      </c>
      <c r="F102" s="87">
        <f>D102*E102</f>
        <v>29.94</v>
      </c>
      <c r="G102" s="19"/>
      <c r="H102" s="87">
        <f t="shared" si="37"/>
        <v>0</v>
      </c>
      <c r="I102" s="33"/>
      <c r="J102" s="43">
        <v>173</v>
      </c>
      <c r="K102" s="47" t="s">
        <v>56</v>
      </c>
      <c r="L102" s="43" t="s">
        <v>54</v>
      </c>
      <c r="M102" s="45">
        <v>21.99</v>
      </c>
      <c r="N102" s="78">
        <v>6</v>
      </c>
      <c r="O102" s="46">
        <f>M102*N102</f>
        <v>131.94</v>
      </c>
      <c r="P102" s="109"/>
      <c r="Q102" s="46">
        <f>O102*P102</f>
        <v>0</v>
      </c>
    </row>
    <row r="103" spans="1:17" ht="15.75" x14ac:dyDescent="0.25">
      <c r="A103" s="43">
        <v>118</v>
      </c>
      <c r="B103" s="47" t="s">
        <v>247</v>
      </c>
      <c r="C103" s="43" t="s">
        <v>12</v>
      </c>
      <c r="D103" s="45">
        <v>5.99</v>
      </c>
      <c r="E103" s="43">
        <v>6</v>
      </c>
      <c r="F103" s="46">
        <f t="shared" si="36"/>
        <v>35.94</v>
      </c>
      <c r="G103" s="8"/>
      <c r="H103" s="46">
        <f t="shared" si="37"/>
        <v>0</v>
      </c>
      <c r="I103" s="33"/>
      <c r="J103" s="85">
        <v>174</v>
      </c>
      <c r="K103" s="110" t="s">
        <v>160</v>
      </c>
      <c r="L103" s="85" t="s">
        <v>54</v>
      </c>
      <c r="M103" s="86">
        <v>29.99</v>
      </c>
      <c r="N103" s="103">
        <v>6</v>
      </c>
      <c r="O103" s="87">
        <f>M103*N103</f>
        <v>179.94</v>
      </c>
      <c r="P103" s="19"/>
      <c r="Q103" s="87">
        <f>O103*P103</f>
        <v>0</v>
      </c>
    </row>
    <row r="104" spans="1:17" ht="15.75" x14ac:dyDescent="0.25">
      <c r="A104" s="85">
        <v>119</v>
      </c>
      <c r="B104" s="110" t="s">
        <v>248</v>
      </c>
      <c r="C104" s="85" t="s">
        <v>12</v>
      </c>
      <c r="D104" s="86">
        <v>4.5</v>
      </c>
      <c r="E104" s="85">
        <v>6</v>
      </c>
      <c r="F104" s="87">
        <f t="shared" si="36"/>
        <v>27</v>
      </c>
      <c r="G104" s="19"/>
      <c r="H104" s="87">
        <f t="shared" si="37"/>
        <v>0</v>
      </c>
      <c r="I104" s="33"/>
      <c r="J104" s="43"/>
      <c r="K104" s="47"/>
      <c r="L104" s="43"/>
      <c r="M104" s="45"/>
      <c r="N104" s="78"/>
      <c r="O104" s="46"/>
      <c r="P104" s="132"/>
      <c r="Q104" s="46"/>
    </row>
    <row r="105" spans="1:17" s="141" customFormat="1" ht="15.75" x14ac:dyDescent="0.25">
      <c r="A105" s="43">
        <v>120</v>
      </c>
      <c r="B105" s="47" t="s">
        <v>249</v>
      </c>
      <c r="C105" s="43" t="s">
        <v>12</v>
      </c>
      <c r="D105" s="45">
        <v>6.99</v>
      </c>
      <c r="E105" s="43">
        <v>6</v>
      </c>
      <c r="F105" s="46">
        <f t="shared" si="36"/>
        <v>41.94</v>
      </c>
      <c r="G105" s="8"/>
      <c r="H105" s="46">
        <f t="shared" si="37"/>
        <v>0</v>
      </c>
      <c r="I105" s="135"/>
      <c r="J105" s="43"/>
      <c r="K105" s="47"/>
      <c r="L105" s="43"/>
      <c r="M105" s="45"/>
      <c r="N105" s="78"/>
      <c r="O105" s="46"/>
      <c r="P105" s="132"/>
      <c r="Q105" s="46"/>
    </row>
    <row r="106" spans="1:17" ht="15.75" x14ac:dyDescent="0.25">
      <c r="A106" s="85">
        <v>121</v>
      </c>
      <c r="B106" s="110" t="s">
        <v>153</v>
      </c>
      <c r="C106" s="85" t="s">
        <v>12</v>
      </c>
      <c r="D106" s="86">
        <v>8.5</v>
      </c>
      <c r="E106" s="85">
        <v>6</v>
      </c>
      <c r="F106" s="87">
        <f t="shared" si="36"/>
        <v>51</v>
      </c>
      <c r="G106" s="19"/>
      <c r="H106" s="87">
        <f t="shared" si="37"/>
        <v>0</v>
      </c>
      <c r="I106" s="33"/>
      <c r="J106" s="162" t="s">
        <v>30</v>
      </c>
      <c r="K106" s="162"/>
      <c r="L106" s="162"/>
      <c r="M106" s="162"/>
      <c r="N106" s="162"/>
      <c r="O106" s="162"/>
      <c r="P106" s="162"/>
      <c r="Q106" s="162"/>
    </row>
    <row r="107" spans="1:17" ht="15.75" x14ac:dyDescent="0.25">
      <c r="A107" s="43">
        <v>122</v>
      </c>
      <c r="B107" s="47" t="s">
        <v>250</v>
      </c>
      <c r="C107" s="43" t="s">
        <v>12</v>
      </c>
      <c r="D107" s="45">
        <v>12.99</v>
      </c>
      <c r="E107" s="43">
        <v>6</v>
      </c>
      <c r="F107" s="46">
        <f t="shared" si="36"/>
        <v>77.94</v>
      </c>
      <c r="G107" s="8"/>
      <c r="H107" s="46">
        <f t="shared" si="37"/>
        <v>0</v>
      </c>
      <c r="I107" s="33"/>
      <c r="J107" s="34">
        <v>176</v>
      </c>
      <c r="K107" s="33" t="s">
        <v>269</v>
      </c>
      <c r="L107" s="34" t="s">
        <v>12</v>
      </c>
      <c r="M107" s="35">
        <v>4.99</v>
      </c>
      <c r="N107" s="34">
        <v>6</v>
      </c>
      <c r="O107" s="36">
        <f t="shared" ref="O107:O115" si="38">M107*N107</f>
        <v>29.94</v>
      </c>
      <c r="P107" s="1"/>
      <c r="Q107" s="36">
        <f t="shared" ref="Q107:Q115" si="39">O107*P107</f>
        <v>0</v>
      </c>
    </row>
    <row r="108" spans="1:17" ht="15.75" x14ac:dyDescent="0.25">
      <c r="A108" s="85">
        <v>123</v>
      </c>
      <c r="B108" s="110" t="s">
        <v>251</v>
      </c>
      <c r="C108" s="85" t="s">
        <v>12</v>
      </c>
      <c r="D108" s="86">
        <v>12.99</v>
      </c>
      <c r="E108" s="85">
        <v>6</v>
      </c>
      <c r="F108" s="87">
        <f t="shared" si="36"/>
        <v>77.94</v>
      </c>
      <c r="G108" s="19"/>
      <c r="H108" s="87">
        <f t="shared" si="37"/>
        <v>0</v>
      </c>
      <c r="I108" s="33"/>
      <c r="J108" s="70">
        <v>177</v>
      </c>
      <c r="K108" s="116" t="s">
        <v>98</v>
      </c>
      <c r="L108" s="70" t="s">
        <v>12</v>
      </c>
      <c r="M108" s="71">
        <v>4.99</v>
      </c>
      <c r="N108" s="70">
        <v>6</v>
      </c>
      <c r="O108" s="72">
        <f t="shared" si="38"/>
        <v>29.94</v>
      </c>
      <c r="P108" s="10"/>
      <c r="Q108" s="72">
        <f t="shared" si="39"/>
        <v>0</v>
      </c>
    </row>
    <row r="109" spans="1:17" ht="15.75" x14ac:dyDescent="0.25">
      <c r="A109" s="43">
        <v>124</v>
      </c>
      <c r="B109" s="47" t="s">
        <v>152</v>
      </c>
      <c r="C109" s="43" t="s">
        <v>12</v>
      </c>
      <c r="D109" s="45">
        <v>6.99</v>
      </c>
      <c r="E109" s="43">
        <v>6</v>
      </c>
      <c r="F109" s="46">
        <f t="shared" si="36"/>
        <v>41.94</v>
      </c>
      <c r="G109" s="8"/>
      <c r="H109" s="46">
        <f t="shared" si="37"/>
        <v>0</v>
      </c>
      <c r="I109" s="33"/>
      <c r="J109" s="34">
        <v>178</v>
      </c>
      <c r="K109" s="33" t="s">
        <v>270</v>
      </c>
      <c r="L109" s="34" t="s">
        <v>12</v>
      </c>
      <c r="M109" s="35">
        <v>5.5</v>
      </c>
      <c r="N109" s="34">
        <v>6</v>
      </c>
      <c r="O109" s="46">
        <f t="shared" si="38"/>
        <v>33</v>
      </c>
      <c r="P109" s="1"/>
      <c r="Q109" s="36">
        <f t="shared" si="39"/>
        <v>0</v>
      </c>
    </row>
    <row r="110" spans="1:17" ht="15.75" x14ac:dyDescent="0.25">
      <c r="A110" s="85">
        <v>126</v>
      </c>
      <c r="B110" s="110" t="s">
        <v>252</v>
      </c>
      <c r="C110" s="85" t="s">
        <v>12</v>
      </c>
      <c r="D110" s="86">
        <v>6.5</v>
      </c>
      <c r="E110" s="85">
        <v>6</v>
      </c>
      <c r="F110" s="87">
        <f t="shared" ref="F110:F112" si="40">D110*E110</f>
        <v>39</v>
      </c>
      <c r="G110" s="145"/>
      <c r="H110" s="87">
        <f t="shared" ref="H110:H112" si="41">F110*G110</f>
        <v>0</v>
      </c>
      <c r="I110" s="33"/>
      <c r="J110" s="70">
        <v>179</v>
      </c>
      <c r="K110" s="116" t="s">
        <v>99</v>
      </c>
      <c r="L110" s="70" t="s">
        <v>12</v>
      </c>
      <c r="M110" s="71">
        <v>6.99</v>
      </c>
      <c r="N110" s="70">
        <v>6</v>
      </c>
      <c r="O110" s="72">
        <f t="shared" si="38"/>
        <v>41.94</v>
      </c>
      <c r="P110" s="10"/>
      <c r="Q110" s="72">
        <f t="shared" si="39"/>
        <v>0</v>
      </c>
    </row>
    <row r="111" spans="1:17" ht="15.75" x14ac:dyDescent="0.25">
      <c r="A111" s="43">
        <v>127</v>
      </c>
      <c r="B111" s="47" t="s">
        <v>253</v>
      </c>
      <c r="C111" s="43" t="s">
        <v>12</v>
      </c>
      <c r="D111" s="45">
        <v>6.5</v>
      </c>
      <c r="E111" s="43">
        <v>6</v>
      </c>
      <c r="F111" s="46">
        <f t="shared" si="40"/>
        <v>39</v>
      </c>
      <c r="G111" s="109"/>
      <c r="H111" s="46">
        <f t="shared" si="41"/>
        <v>0</v>
      </c>
      <c r="I111" s="33"/>
      <c r="J111" s="34">
        <v>181</v>
      </c>
      <c r="K111" s="33" t="s">
        <v>271</v>
      </c>
      <c r="L111" s="34" t="s">
        <v>12</v>
      </c>
      <c r="M111" s="35">
        <v>3.5</v>
      </c>
      <c r="N111" s="34">
        <v>6</v>
      </c>
      <c r="O111" s="46">
        <f t="shared" si="38"/>
        <v>21</v>
      </c>
      <c r="P111" s="1"/>
      <c r="Q111" s="36">
        <f t="shared" si="39"/>
        <v>0</v>
      </c>
    </row>
    <row r="112" spans="1:17" ht="15.75" x14ac:dyDescent="0.25">
      <c r="A112" s="85">
        <v>128</v>
      </c>
      <c r="B112" s="110" t="s">
        <v>254</v>
      </c>
      <c r="C112" s="85" t="s">
        <v>12</v>
      </c>
      <c r="D112" s="86">
        <v>6.5</v>
      </c>
      <c r="E112" s="85">
        <v>6</v>
      </c>
      <c r="F112" s="87">
        <f t="shared" si="40"/>
        <v>39</v>
      </c>
      <c r="G112" s="145"/>
      <c r="H112" s="87">
        <f t="shared" si="41"/>
        <v>0</v>
      </c>
      <c r="I112" s="33"/>
      <c r="J112" s="70">
        <v>182</v>
      </c>
      <c r="K112" s="116" t="s">
        <v>161</v>
      </c>
      <c r="L112" s="70" t="s">
        <v>12</v>
      </c>
      <c r="M112" s="71">
        <v>3.99</v>
      </c>
      <c r="N112" s="70">
        <v>6</v>
      </c>
      <c r="O112" s="72">
        <f t="shared" si="38"/>
        <v>23.94</v>
      </c>
      <c r="P112" s="10"/>
      <c r="Q112" s="72">
        <f t="shared" si="39"/>
        <v>0</v>
      </c>
    </row>
    <row r="113" spans="1:17" ht="15.75" x14ac:dyDescent="0.25">
      <c r="A113" s="43"/>
      <c r="B113" s="47"/>
      <c r="C113" s="43"/>
      <c r="D113" s="45"/>
      <c r="E113" s="43"/>
      <c r="F113" s="46"/>
      <c r="G113" s="47"/>
      <c r="H113" s="46"/>
      <c r="I113" s="33"/>
      <c r="J113" s="34">
        <v>183</v>
      </c>
      <c r="K113" s="33" t="s">
        <v>102</v>
      </c>
      <c r="L113" s="34" t="s">
        <v>12</v>
      </c>
      <c r="M113" s="35">
        <v>3.99</v>
      </c>
      <c r="N113" s="34">
        <v>6</v>
      </c>
      <c r="O113" s="46">
        <f t="shared" si="38"/>
        <v>23.94</v>
      </c>
      <c r="P113" s="1"/>
      <c r="Q113" s="36">
        <f t="shared" si="39"/>
        <v>0</v>
      </c>
    </row>
    <row r="114" spans="1:17" ht="15.75" x14ac:dyDescent="0.25">
      <c r="A114" s="43"/>
      <c r="B114" s="47"/>
      <c r="C114" s="43"/>
      <c r="D114" s="45"/>
      <c r="E114" s="43"/>
      <c r="F114" s="46"/>
      <c r="G114" s="47"/>
      <c r="H114" s="46"/>
      <c r="I114" s="33"/>
      <c r="J114" s="70">
        <v>184</v>
      </c>
      <c r="K114" s="116" t="s">
        <v>103</v>
      </c>
      <c r="L114" s="70" t="s">
        <v>12</v>
      </c>
      <c r="M114" s="71">
        <v>4.99</v>
      </c>
      <c r="N114" s="70">
        <v>6</v>
      </c>
      <c r="O114" s="72">
        <f t="shared" si="38"/>
        <v>29.94</v>
      </c>
      <c r="P114" s="10"/>
      <c r="Q114" s="72">
        <f t="shared" si="39"/>
        <v>0</v>
      </c>
    </row>
    <row r="115" spans="1:17" ht="15.75" x14ac:dyDescent="0.25">
      <c r="A115" s="34"/>
      <c r="B115" s="33"/>
      <c r="C115" s="34"/>
      <c r="D115" s="35"/>
      <c r="E115" s="34"/>
      <c r="F115" s="46"/>
      <c r="G115" s="33"/>
      <c r="H115" s="46"/>
      <c r="I115" s="47"/>
      <c r="J115" s="34">
        <v>185</v>
      </c>
      <c r="K115" s="33" t="s">
        <v>162</v>
      </c>
      <c r="L115" s="34" t="s">
        <v>12</v>
      </c>
      <c r="M115" s="35">
        <v>4.5</v>
      </c>
      <c r="N115" s="34">
        <v>6</v>
      </c>
      <c r="O115" s="46">
        <f t="shared" si="38"/>
        <v>27</v>
      </c>
      <c r="P115" s="1"/>
      <c r="Q115" s="36">
        <f t="shared" si="39"/>
        <v>0</v>
      </c>
    </row>
    <row r="116" spans="1:17" ht="15.75" x14ac:dyDescent="0.25">
      <c r="A116" s="165" t="s">
        <v>154</v>
      </c>
      <c r="B116" s="165"/>
      <c r="C116" s="165"/>
      <c r="D116" s="165"/>
      <c r="E116" s="165"/>
      <c r="F116" s="165"/>
      <c r="G116" s="165"/>
      <c r="H116" s="165"/>
      <c r="I116" s="33"/>
      <c r="J116" s="34"/>
      <c r="K116" s="33"/>
      <c r="L116" s="34"/>
      <c r="M116" s="35"/>
      <c r="N116" s="34"/>
      <c r="O116" s="46"/>
      <c r="P116" s="33"/>
      <c r="Q116" s="36"/>
    </row>
    <row r="117" spans="1:17" ht="15.75" x14ac:dyDescent="0.25">
      <c r="A117" s="43">
        <v>129</v>
      </c>
      <c r="B117" s="47" t="s">
        <v>174</v>
      </c>
      <c r="C117" s="43" t="s">
        <v>59</v>
      </c>
      <c r="D117" s="45">
        <v>15.99</v>
      </c>
      <c r="E117" s="43">
        <v>1</v>
      </c>
      <c r="F117" s="46">
        <f t="shared" ref="F117:F122" si="42">D117*E117</f>
        <v>15.99</v>
      </c>
      <c r="G117" s="8"/>
      <c r="H117" s="46">
        <f t="shared" ref="H117:H122" si="43">F117*G117</f>
        <v>0</v>
      </c>
      <c r="I117" s="33"/>
      <c r="J117" s="34"/>
      <c r="K117" s="33"/>
      <c r="L117" s="34"/>
      <c r="M117" s="35"/>
      <c r="N117" s="34"/>
      <c r="O117" s="46"/>
      <c r="P117" s="33"/>
      <c r="Q117" s="36"/>
    </row>
    <row r="118" spans="1:17" ht="15.75" x14ac:dyDescent="0.25">
      <c r="A118" s="52">
        <v>130</v>
      </c>
      <c r="B118" s="112" t="s">
        <v>175</v>
      </c>
      <c r="C118" s="52" t="s">
        <v>59</v>
      </c>
      <c r="D118" s="53">
        <v>15.99</v>
      </c>
      <c r="E118" s="52">
        <v>1</v>
      </c>
      <c r="F118" s="54">
        <f t="shared" si="42"/>
        <v>15.99</v>
      </c>
      <c r="G118" s="5"/>
      <c r="H118" s="54">
        <f t="shared" si="43"/>
        <v>0</v>
      </c>
      <c r="I118" s="33"/>
      <c r="J118" s="164" t="s">
        <v>213</v>
      </c>
      <c r="K118" s="164"/>
      <c r="L118" s="164"/>
      <c r="M118" s="164"/>
      <c r="N118" s="164"/>
      <c r="O118" s="164"/>
      <c r="P118" s="164"/>
      <c r="Q118" s="164"/>
    </row>
    <row r="119" spans="1:17" ht="15.75" x14ac:dyDescent="0.25">
      <c r="A119" s="43">
        <v>131</v>
      </c>
      <c r="B119" s="47" t="s">
        <v>176</v>
      </c>
      <c r="C119" s="43" t="s">
        <v>59</v>
      </c>
      <c r="D119" s="45">
        <v>15.99</v>
      </c>
      <c r="E119" s="43">
        <v>1</v>
      </c>
      <c r="F119" s="46">
        <f t="shared" si="42"/>
        <v>15.99</v>
      </c>
      <c r="G119" s="8"/>
      <c r="H119" s="46">
        <f t="shared" si="43"/>
        <v>0</v>
      </c>
      <c r="I119" s="33"/>
      <c r="J119" s="34">
        <v>186</v>
      </c>
      <c r="K119" s="33" t="s">
        <v>272</v>
      </c>
      <c r="L119" s="34" t="s">
        <v>12</v>
      </c>
      <c r="M119" s="35">
        <v>4.99</v>
      </c>
      <c r="N119" s="34">
        <v>6</v>
      </c>
      <c r="O119" s="36">
        <f t="shared" ref="O119:O124" si="44">M119*N119</f>
        <v>29.94</v>
      </c>
      <c r="P119" s="1"/>
      <c r="Q119" s="36">
        <f t="shared" ref="Q119:Q124" si="45">O119*P119</f>
        <v>0</v>
      </c>
    </row>
    <row r="120" spans="1:17" ht="15.75" x14ac:dyDescent="0.25">
      <c r="A120" s="52">
        <v>132</v>
      </c>
      <c r="B120" s="112" t="s">
        <v>32</v>
      </c>
      <c r="C120" s="52" t="s">
        <v>59</v>
      </c>
      <c r="D120" s="53">
        <v>19.989999999999998</v>
      </c>
      <c r="E120" s="52">
        <v>1</v>
      </c>
      <c r="F120" s="54">
        <f t="shared" si="42"/>
        <v>19.989999999999998</v>
      </c>
      <c r="G120" s="5"/>
      <c r="H120" s="54">
        <f t="shared" si="43"/>
        <v>0</v>
      </c>
      <c r="I120" s="33"/>
      <c r="J120" s="136">
        <v>187</v>
      </c>
      <c r="K120" s="137" t="s">
        <v>306</v>
      </c>
      <c r="L120" s="136" t="s">
        <v>12</v>
      </c>
      <c r="M120" s="138">
        <v>6.99</v>
      </c>
      <c r="N120" s="136">
        <v>6</v>
      </c>
      <c r="O120" s="139">
        <f t="shared" si="44"/>
        <v>41.94</v>
      </c>
      <c r="P120" s="140"/>
      <c r="Q120" s="139">
        <f t="shared" si="45"/>
        <v>0</v>
      </c>
    </row>
    <row r="121" spans="1:17" ht="15.75" x14ac:dyDescent="0.25">
      <c r="A121" s="43">
        <v>133</v>
      </c>
      <c r="B121" s="47" t="s">
        <v>31</v>
      </c>
      <c r="C121" s="43" t="s">
        <v>59</v>
      </c>
      <c r="D121" s="45">
        <v>19.989999999999998</v>
      </c>
      <c r="E121" s="43">
        <v>1</v>
      </c>
      <c r="F121" s="46">
        <f t="shared" si="42"/>
        <v>19.989999999999998</v>
      </c>
      <c r="G121" s="8"/>
      <c r="H121" s="46">
        <f t="shared" si="43"/>
        <v>0</v>
      </c>
      <c r="I121" s="33"/>
      <c r="J121" s="34">
        <v>188</v>
      </c>
      <c r="K121" s="33" t="s">
        <v>307</v>
      </c>
      <c r="L121" s="34" t="s">
        <v>33</v>
      </c>
      <c r="M121" s="35">
        <v>1.99</v>
      </c>
      <c r="N121" s="34">
        <v>12</v>
      </c>
      <c r="O121" s="46">
        <f t="shared" si="44"/>
        <v>23.88</v>
      </c>
      <c r="P121" s="1"/>
      <c r="Q121" s="36">
        <f t="shared" si="45"/>
        <v>0</v>
      </c>
    </row>
    <row r="122" spans="1:17" ht="15.75" x14ac:dyDescent="0.25">
      <c r="A122" s="52">
        <v>134</v>
      </c>
      <c r="B122" s="112" t="s">
        <v>155</v>
      </c>
      <c r="C122" s="52" t="s">
        <v>59</v>
      </c>
      <c r="D122" s="53">
        <v>25.5</v>
      </c>
      <c r="E122" s="52">
        <v>1</v>
      </c>
      <c r="F122" s="54">
        <f t="shared" si="42"/>
        <v>25.5</v>
      </c>
      <c r="G122" s="5"/>
      <c r="H122" s="54">
        <f t="shared" si="43"/>
        <v>0</v>
      </c>
      <c r="I122" s="33"/>
      <c r="J122" s="136">
        <v>189</v>
      </c>
      <c r="K122" s="137" t="s">
        <v>273</v>
      </c>
      <c r="L122" s="136" t="s">
        <v>12</v>
      </c>
      <c r="M122" s="138">
        <v>4.5</v>
      </c>
      <c r="N122" s="136">
        <v>6</v>
      </c>
      <c r="O122" s="139">
        <f t="shared" si="44"/>
        <v>27</v>
      </c>
      <c r="P122" s="140"/>
      <c r="Q122" s="139">
        <f t="shared" si="45"/>
        <v>0</v>
      </c>
    </row>
    <row r="123" spans="1:17" ht="15.75" x14ac:dyDescent="0.25">
      <c r="A123" s="43"/>
      <c r="B123" s="133"/>
      <c r="C123" s="43"/>
      <c r="D123" s="45"/>
      <c r="E123" s="43"/>
      <c r="F123" s="46"/>
      <c r="G123" s="47"/>
      <c r="H123" s="46"/>
      <c r="I123" s="33"/>
      <c r="J123" s="34">
        <v>190</v>
      </c>
      <c r="K123" s="33" t="s">
        <v>274</v>
      </c>
      <c r="L123" s="34" t="s">
        <v>12</v>
      </c>
      <c r="M123" s="35">
        <v>6.99</v>
      </c>
      <c r="N123" s="34">
        <v>6</v>
      </c>
      <c r="O123" s="46">
        <f t="shared" si="44"/>
        <v>41.94</v>
      </c>
      <c r="P123" s="1"/>
      <c r="Q123" s="36">
        <f t="shared" si="45"/>
        <v>0</v>
      </c>
    </row>
    <row r="124" spans="1:17" ht="15.75" x14ac:dyDescent="0.25">
      <c r="A124" s="43"/>
      <c r="B124" s="133"/>
      <c r="C124" s="43"/>
      <c r="D124" s="45"/>
      <c r="E124" s="43"/>
      <c r="F124" s="46"/>
      <c r="G124" s="47"/>
      <c r="H124" s="46"/>
      <c r="I124" s="33"/>
      <c r="J124" s="136">
        <v>191</v>
      </c>
      <c r="K124" s="137" t="s">
        <v>275</v>
      </c>
      <c r="L124" s="136" t="s">
        <v>12</v>
      </c>
      <c r="M124" s="138">
        <v>3.99</v>
      </c>
      <c r="N124" s="136">
        <v>6</v>
      </c>
      <c r="O124" s="139">
        <f t="shared" si="44"/>
        <v>23.94</v>
      </c>
      <c r="P124" s="140"/>
      <c r="Q124" s="139">
        <f t="shared" si="45"/>
        <v>0</v>
      </c>
    </row>
    <row r="125" spans="1:17" ht="15.75" x14ac:dyDescent="0.25">
      <c r="A125" s="23"/>
      <c r="I125" s="33"/>
      <c r="J125" s="43"/>
      <c r="K125" s="47"/>
      <c r="L125" s="43"/>
      <c r="M125" s="45"/>
      <c r="N125" s="43"/>
      <c r="O125" s="46"/>
      <c r="P125" s="47"/>
      <c r="Q125" s="46"/>
    </row>
    <row r="126" spans="1:17" ht="15.75" x14ac:dyDescent="0.25">
      <c r="A126" s="165" t="s">
        <v>26</v>
      </c>
      <c r="B126" s="165"/>
      <c r="C126" s="165"/>
      <c r="D126" s="165"/>
      <c r="E126" s="165"/>
      <c r="F126" s="165"/>
      <c r="G126" s="165"/>
      <c r="H126" s="165"/>
      <c r="I126" s="33"/>
      <c r="J126" s="43"/>
      <c r="K126" s="47"/>
      <c r="L126" s="43"/>
      <c r="M126" s="45"/>
      <c r="N126" s="43"/>
      <c r="O126" s="46"/>
      <c r="P126" s="47"/>
      <c r="Q126" s="46"/>
    </row>
    <row r="127" spans="1:17" ht="15.75" x14ac:dyDescent="0.25">
      <c r="A127" s="34">
        <v>136</v>
      </c>
      <c r="B127" s="107" t="s">
        <v>121</v>
      </c>
      <c r="C127" s="34" t="s">
        <v>12</v>
      </c>
      <c r="D127" s="35">
        <v>3.5</v>
      </c>
      <c r="E127" s="34">
        <v>6</v>
      </c>
      <c r="F127" s="36">
        <f t="shared" ref="F127:F135" si="46">D127*E127</f>
        <v>21</v>
      </c>
      <c r="G127" s="1"/>
      <c r="H127" s="36">
        <f t="shared" ref="H127:H135" si="47">F127*G127</f>
        <v>0</v>
      </c>
      <c r="I127" s="33"/>
      <c r="J127" s="159" t="s">
        <v>46</v>
      </c>
      <c r="K127" s="159"/>
      <c r="L127" s="159"/>
      <c r="M127" s="159"/>
      <c r="N127" s="159"/>
      <c r="O127" s="159"/>
      <c r="P127" s="159"/>
      <c r="Q127" s="159"/>
    </row>
    <row r="128" spans="1:17" ht="15.75" x14ac:dyDescent="0.25">
      <c r="A128" s="52">
        <v>137</v>
      </c>
      <c r="B128" s="112" t="s">
        <v>255</v>
      </c>
      <c r="C128" s="52" t="s">
        <v>12</v>
      </c>
      <c r="D128" s="53">
        <v>3.99</v>
      </c>
      <c r="E128" s="52">
        <v>6</v>
      </c>
      <c r="F128" s="53">
        <f t="shared" si="46"/>
        <v>23.94</v>
      </c>
      <c r="G128" s="5"/>
      <c r="H128" s="54">
        <f t="shared" si="47"/>
        <v>0</v>
      </c>
      <c r="I128" s="33"/>
      <c r="J128" s="34">
        <v>193</v>
      </c>
      <c r="K128" s="33" t="s">
        <v>276</v>
      </c>
      <c r="L128" s="34" t="s">
        <v>33</v>
      </c>
      <c r="M128" s="35">
        <v>1.99</v>
      </c>
      <c r="N128" s="34">
        <v>12</v>
      </c>
      <c r="O128" s="36">
        <f t="shared" ref="O128:O135" si="48">M128*N128</f>
        <v>23.88</v>
      </c>
      <c r="P128" s="1"/>
      <c r="Q128" s="36">
        <f t="shared" ref="Q128:Q135" si="49">O128*P128</f>
        <v>0</v>
      </c>
    </row>
    <row r="129" spans="1:17" ht="15.75" x14ac:dyDescent="0.25">
      <c r="A129" s="34">
        <v>138</v>
      </c>
      <c r="B129" s="107" t="s">
        <v>256</v>
      </c>
      <c r="C129" s="34" t="s">
        <v>12</v>
      </c>
      <c r="D129" s="35">
        <v>4.5</v>
      </c>
      <c r="E129" s="34">
        <v>6</v>
      </c>
      <c r="F129" s="36">
        <f t="shared" si="46"/>
        <v>27</v>
      </c>
      <c r="G129" s="1"/>
      <c r="H129" s="36">
        <f t="shared" si="47"/>
        <v>0</v>
      </c>
      <c r="I129" s="33"/>
      <c r="J129" s="57">
        <v>194</v>
      </c>
      <c r="K129" s="134" t="s">
        <v>277</v>
      </c>
      <c r="L129" s="57" t="s">
        <v>33</v>
      </c>
      <c r="M129" s="58">
        <v>1.99</v>
      </c>
      <c r="N129" s="57">
        <v>12</v>
      </c>
      <c r="O129" s="59">
        <f t="shared" si="48"/>
        <v>23.88</v>
      </c>
      <c r="P129" s="13"/>
      <c r="Q129" s="59">
        <f t="shared" si="49"/>
        <v>0</v>
      </c>
    </row>
    <row r="130" spans="1:17" ht="15.75" x14ac:dyDescent="0.25">
      <c r="A130" s="52">
        <v>139</v>
      </c>
      <c r="B130" s="112" t="s">
        <v>257</v>
      </c>
      <c r="C130" s="52" t="s">
        <v>12</v>
      </c>
      <c r="D130" s="53">
        <v>6.99</v>
      </c>
      <c r="E130" s="52">
        <v>6</v>
      </c>
      <c r="F130" s="53">
        <f t="shared" si="46"/>
        <v>41.94</v>
      </c>
      <c r="G130" s="5"/>
      <c r="H130" s="54">
        <f t="shared" si="47"/>
        <v>0</v>
      </c>
      <c r="I130" s="47"/>
      <c r="J130" s="43">
        <v>195</v>
      </c>
      <c r="K130" s="47" t="s">
        <v>278</v>
      </c>
      <c r="L130" s="43" t="s">
        <v>33</v>
      </c>
      <c r="M130" s="45">
        <v>1.99</v>
      </c>
      <c r="N130" s="43">
        <v>12</v>
      </c>
      <c r="O130" s="46">
        <f t="shared" si="48"/>
        <v>23.88</v>
      </c>
      <c r="P130" s="8"/>
      <c r="Q130" s="46">
        <f t="shared" si="49"/>
        <v>0</v>
      </c>
    </row>
    <row r="131" spans="1:17" ht="15.75" x14ac:dyDescent="0.25">
      <c r="A131" s="34">
        <v>140</v>
      </c>
      <c r="B131" s="107" t="s">
        <v>122</v>
      </c>
      <c r="C131" s="34" t="s">
        <v>59</v>
      </c>
      <c r="D131" s="35">
        <v>23.99</v>
      </c>
      <c r="E131" s="34">
        <v>1</v>
      </c>
      <c r="F131" s="36">
        <f t="shared" si="46"/>
        <v>23.99</v>
      </c>
      <c r="G131" s="1"/>
      <c r="H131" s="36">
        <f t="shared" si="47"/>
        <v>0</v>
      </c>
      <c r="I131" s="33"/>
      <c r="J131" s="57">
        <v>197</v>
      </c>
      <c r="K131" s="126" t="s">
        <v>279</v>
      </c>
      <c r="L131" s="57" t="s">
        <v>33</v>
      </c>
      <c r="M131" s="58">
        <v>1.79</v>
      </c>
      <c r="N131" s="57">
        <v>12</v>
      </c>
      <c r="O131" s="59">
        <f t="shared" si="48"/>
        <v>21.48</v>
      </c>
      <c r="P131" s="13"/>
      <c r="Q131" s="59">
        <f t="shared" si="49"/>
        <v>0</v>
      </c>
    </row>
    <row r="132" spans="1:17" ht="15.75" x14ac:dyDescent="0.25">
      <c r="A132" s="52">
        <v>142</v>
      </c>
      <c r="B132" s="112" t="s">
        <v>92</v>
      </c>
      <c r="C132" s="52" t="s">
        <v>12</v>
      </c>
      <c r="D132" s="53">
        <v>3.99</v>
      </c>
      <c r="E132" s="52">
        <v>6</v>
      </c>
      <c r="F132" s="53">
        <f t="shared" si="46"/>
        <v>23.94</v>
      </c>
      <c r="G132" s="5"/>
      <c r="H132" s="54">
        <f t="shared" si="47"/>
        <v>0</v>
      </c>
      <c r="I132" s="33"/>
      <c r="J132" s="34">
        <v>198</v>
      </c>
      <c r="K132" s="33" t="s">
        <v>280</v>
      </c>
      <c r="L132" s="34" t="s">
        <v>33</v>
      </c>
      <c r="M132" s="35">
        <v>1.99</v>
      </c>
      <c r="N132" s="34">
        <v>12</v>
      </c>
      <c r="O132" s="46">
        <f t="shared" si="48"/>
        <v>23.88</v>
      </c>
      <c r="P132" s="1"/>
      <c r="Q132" s="36">
        <f t="shared" si="49"/>
        <v>0</v>
      </c>
    </row>
    <row r="133" spans="1:17" ht="15.75" x14ac:dyDescent="0.25">
      <c r="A133" s="34">
        <v>143</v>
      </c>
      <c r="B133" s="107" t="s">
        <v>93</v>
      </c>
      <c r="C133" s="34" t="s">
        <v>12</v>
      </c>
      <c r="D133" s="35">
        <v>5.5</v>
      </c>
      <c r="E133" s="34">
        <v>6</v>
      </c>
      <c r="F133" s="36">
        <f t="shared" si="46"/>
        <v>33</v>
      </c>
      <c r="G133" s="1"/>
      <c r="H133" s="36">
        <f t="shared" si="47"/>
        <v>0</v>
      </c>
      <c r="I133" s="33"/>
      <c r="J133" s="57">
        <v>199</v>
      </c>
      <c r="K133" s="126" t="s">
        <v>178</v>
      </c>
      <c r="L133" s="57" t="s">
        <v>33</v>
      </c>
      <c r="M133" s="58">
        <v>1.99</v>
      </c>
      <c r="N133" s="57">
        <v>12</v>
      </c>
      <c r="O133" s="59">
        <f t="shared" si="48"/>
        <v>23.88</v>
      </c>
      <c r="P133" s="13"/>
      <c r="Q133" s="59">
        <f t="shared" si="49"/>
        <v>0</v>
      </c>
    </row>
    <row r="134" spans="1:17" ht="15.75" x14ac:dyDescent="0.25">
      <c r="A134" s="52">
        <v>144</v>
      </c>
      <c r="B134" s="112" t="s">
        <v>258</v>
      </c>
      <c r="C134" s="52" t="s">
        <v>12</v>
      </c>
      <c r="D134" s="53">
        <v>5.5</v>
      </c>
      <c r="E134" s="52">
        <v>6</v>
      </c>
      <c r="F134" s="53">
        <f t="shared" si="46"/>
        <v>33</v>
      </c>
      <c r="G134" s="5"/>
      <c r="H134" s="54">
        <f t="shared" si="47"/>
        <v>0</v>
      </c>
      <c r="I134" s="33"/>
      <c r="J134" s="43">
        <v>200</v>
      </c>
      <c r="K134" s="47" t="s">
        <v>163</v>
      </c>
      <c r="L134" s="43" t="s">
        <v>33</v>
      </c>
      <c r="M134" s="45">
        <v>1.99</v>
      </c>
      <c r="N134" s="43">
        <v>12</v>
      </c>
      <c r="O134" s="46">
        <f t="shared" si="48"/>
        <v>23.88</v>
      </c>
      <c r="P134" s="8"/>
      <c r="Q134" s="46">
        <f t="shared" si="49"/>
        <v>0</v>
      </c>
    </row>
    <row r="135" spans="1:17" ht="15.75" x14ac:dyDescent="0.25">
      <c r="A135" s="34">
        <v>145</v>
      </c>
      <c r="B135" s="107" t="s">
        <v>259</v>
      </c>
      <c r="C135" s="34" t="s">
        <v>12</v>
      </c>
      <c r="D135" s="35">
        <v>5.99</v>
      </c>
      <c r="E135" s="34">
        <v>6</v>
      </c>
      <c r="F135" s="36">
        <f t="shared" si="46"/>
        <v>35.94</v>
      </c>
      <c r="G135" s="1"/>
      <c r="H135" s="36">
        <f t="shared" si="47"/>
        <v>0</v>
      </c>
      <c r="I135" s="33"/>
      <c r="J135" s="57">
        <v>202</v>
      </c>
      <c r="K135" s="134" t="s">
        <v>281</v>
      </c>
      <c r="L135" s="57" t="s">
        <v>33</v>
      </c>
      <c r="M135" s="58">
        <v>1.59</v>
      </c>
      <c r="N135" s="57">
        <v>12</v>
      </c>
      <c r="O135" s="59">
        <f t="shared" si="48"/>
        <v>19.080000000000002</v>
      </c>
      <c r="P135" s="13"/>
      <c r="Q135" s="59">
        <f t="shared" si="49"/>
        <v>0</v>
      </c>
    </row>
    <row r="136" spans="1:17" ht="15.75" x14ac:dyDescent="0.25">
      <c r="A136" s="52">
        <v>146</v>
      </c>
      <c r="B136" s="112" t="s">
        <v>123</v>
      </c>
      <c r="C136" s="52" t="s">
        <v>12</v>
      </c>
      <c r="D136" s="53">
        <v>4.99</v>
      </c>
      <c r="E136" s="52">
        <v>6</v>
      </c>
      <c r="F136" s="53">
        <f t="shared" ref="F136:F137" si="50">D136*E136</f>
        <v>29.94</v>
      </c>
      <c r="G136" s="5"/>
      <c r="H136" s="54">
        <f t="shared" ref="H136:H137" si="51">F136*G136</f>
        <v>0</v>
      </c>
      <c r="I136" s="33"/>
      <c r="J136" s="34">
        <v>203</v>
      </c>
      <c r="K136" s="33" t="s">
        <v>164</v>
      </c>
      <c r="L136" s="34" t="s">
        <v>33</v>
      </c>
      <c r="M136" s="35">
        <v>1.59</v>
      </c>
      <c r="N136" s="34">
        <v>12</v>
      </c>
      <c r="O136" s="46">
        <f t="shared" ref="O136:O138" si="52">M136*N136</f>
        <v>19.080000000000002</v>
      </c>
      <c r="P136" s="1"/>
      <c r="Q136" s="36">
        <f t="shared" ref="Q136:Q138" si="53">O136*P136</f>
        <v>0</v>
      </c>
    </row>
    <row r="137" spans="1:17" ht="15.75" x14ac:dyDescent="0.25">
      <c r="A137" s="34">
        <v>147</v>
      </c>
      <c r="B137" s="107" t="s">
        <v>172</v>
      </c>
      <c r="C137" s="34" t="s">
        <v>60</v>
      </c>
      <c r="D137" s="35">
        <v>11.99</v>
      </c>
      <c r="E137" s="34">
        <v>1</v>
      </c>
      <c r="F137" s="36">
        <f t="shared" si="50"/>
        <v>11.99</v>
      </c>
      <c r="G137" s="1"/>
      <c r="H137" s="36">
        <f t="shared" si="51"/>
        <v>0</v>
      </c>
      <c r="I137" s="33"/>
      <c r="J137" s="57">
        <v>204</v>
      </c>
      <c r="K137" s="126" t="s">
        <v>94</v>
      </c>
      <c r="L137" s="57" t="s">
        <v>33</v>
      </c>
      <c r="M137" s="58">
        <v>1.59</v>
      </c>
      <c r="N137" s="57">
        <v>12</v>
      </c>
      <c r="O137" s="59">
        <f t="shared" si="52"/>
        <v>19.080000000000002</v>
      </c>
      <c r="P137" s="13"/>
      <c r="Q137" s="59">
        <f t="shared" si="53"/>
        <v>0</v>
      </c>
    </row>
    <row r="138" spans="1:17" ht="15.75" x14ac:dyDescent="0.25">
      <c r="A138" s="34"/>
      <c r="B138" s="107"/>
      <c r="C138" s="34"/>
      <c r="D138" s="35"/>
      <c r="E138" s="34"/>
      <c r="F138" s="36"/>
      <c r="G138" s="33"/>
      <c r="H138" s="36"/>
      <c r="I138" s="33"/>
      <c r="J138" s="43">
        <v>205</v>
      </c>
      <c r="K138" s="47" t="s">
        <v>301</v>
      </c>
      <c r="L138" s="43" t="s">
        <v>33</v>
      </c>
      <c r="M138" s="45">
        <v>2.19</v>
      </c>
      <c r="N138" s="43">
        <v>12</v>
      </c>
      <c r="O138" s="46">
        <f t="shared" si="52"/>
        <v>26.28</v>
      </c>
      <c r="P138" s="8"/>
      <c r="Q138" s="46">
        <f t="shared" si="53"/>
        <v>0</v>
      </c>
    </row>
    <row r="139" spans="1:17" ht="15.75" x14ac:dyDescent="0.25">
      <c r="A139" s="34"/>
      <c r="B139" s="107"/>
      <c r="C139" s="34"/>
      <c r="D139" s="35"/>
      <c r="E139" s="34"/>
      <c r="F139" s="36"/>
      <c r="G139" s="33"/>
      <c r="H139" s="36"/>
      <c r="J139" s="23"/>
    </row>
    <row r="140" spans="1:17" ht="15.75" x14ac:dyDescent="0.25">
      <c r="A140" s="34"/>
      <c r="B140" s="107"/>
      <c r="C140" s="34"/>
      <c r="D140" s="35"/>
      <c r="E140" s="34"/>
      <c r="F140" s="36"/>
      <c r="G140" s="33"/>
      <c r="H140" s="36"/>
      <c r="J140" s="23"/>
    </row>
    <row r="141" spans="1:17" ht="15.75" x14ac:dyDescent="0.25">
      <c r="A141" s="34"/>
      <c r="B141" s="107"/>
      <c r="C141" s="34"/>
      <c r="D141" s="35"/>
      <c r="E141" s="34"/>
      <c r="F141" s="36"/>
      <c r="G141" s="33"/>
      <c r="H141" s="36"/>
      <c r="J141" s="23"/>
    </row>
    <row r="142" spans="1:17" ht="15.75" x14ac:dyDescent="0.25">
      <c r="A142" s="34"/>
      <c r="B142" s="107"/>
      <c r="C142" s="34"/>
      <c r="D142" s="35"/>
      <c r="E142" s="34"/>
      <c r="F142" s="36"/>
      <c r="G142" s="33"/>
      <c r="H142" s="36"/>
      <c r="J142" s="23"/>
    </row>
    <row r="143" spans="1:17" ht="15.75" x14ac:dyDescent="0.25">
      <c r="A143" s="161" t="s">
        <v>308</v>
      </c>
      <c r="B143" s="161"/>
      <c r="C143" s="161"/>
      <c r="D143" s="161"/>
      <c r="E143" s="161"/>
      <c r="F143" s="161"/>
      <c r="G143" s="161"/>
      <c r="H143" s="161"/>
      <c r="J143" s="43"/>
      <c r="K143" s="142"/>
      <c r="L143" s="43"/>
      <c r="M143" s="45"/>
      <c r="N143" s="43"/>
      <c r="O143" s="46"/>
      <c r="P143" s="47"/>
      <c r="Q143" s="46"/>
    </row>
    <row r="144" spans="1:17" ht="15.75" x14ac:dyDescent="0.25">
      <c r="A144" s="43">
        <v>206</v>
      </c>
      <c r="B144" s="47" t="s">
        <v>282</v>
      </c>
      <c r="C144" s="43" t="s">
        <v>18</v>
      </c>
      <c r="D144" s="45">
        <v>11.5</v>
      </c>
      <c r="E144" s="43">
        <v>1</v>
      </c>
      <c r="F144" s="46">
        <f t="shared" ref="F144:F177" si="54">D144*E144</f>
        <v>11.5</v>
      </c>
      <c r="G144" s="8"/>
      <c r="H144" s="46">
        <f t="shared" ref="H144:H177" si="55">F144*G144</f>
        <v>0</v>
      </c>
      <c r="J144" s="43"/>
      <c r="K144" s="102"/>
      <c r="L144" s="43"/>
      <c r="M144" s="45"/>
      <c r="N144" s="43"/>
      <c r="O144" s="46"/>
      <c r="P144" s="47"/>
      <c r="Q144" s="46"/>
    </row>
    <row r="145" spans="1:17" ht="15.75" x14ac:dyDescent="0.25">
      <c r="A145" s="73">
        <v>207</v>
      </c>
      <c r="B145" s="117" t="s">
        <v>283</v>
      </c>
      <c r="C145" s="74" t="s">
        <v>12</v>
      </c>
      <c r="D145" s="75">
        <v>5.99</v>
      </c>
      <c r="E145" s="73">
        <v>6</v>
      </c>
      <c r="F145" s="76">
        <f t="shared" si="54"/>
        <v>35.94</v>
      </c>
      <c r="G145" s="11"/>
      <c r="H145" s="76">
        <f t="shared" si="55"/>
        <v>0</v>
      </c>
      <c r="J145" s="144"/>
      <c r="K145" s="144"/>
      <c r="L145" s="144"/>
      <c r="M145" s="144"/>
      <c r="N145" s="144"/>
      <c r="O145" s="144"/>
      <c r="P145" s="144"/>
      <c r="Q145" s="144"/>
    </row>
    <row r="146" spans="1:17" ht="15.75" x14ac:dyDescent="0.25">
      <c r="A146" s="34">
        <v>208</v>
      </c>
      <c r="B146" s="33" t="s">
        <v>284</v>
      </c>
      <c r="C146" s="34" t="s">
        <v>18</v>
      </c>
      <c r="D146" s="35">
        <v>9.99</v>
      </c>
      <c r="E146" s="34">
        <v>1</v>
      </c>
      <c r="F146" s="46">
        <f t="shared" si="54"/>
        <v>9.99</v>
      </c>
      <c r="G146" s="1"/>
      <c r="H146" s="36">
        <f t="shared" si="55"/>
        <v>0</v>
      </c>
      <c r="J146" s="43"/>
      <c r="K146" s="47"/>
      <c r="L146" s="43"/>
      <c r="M146" s="45"/>
      <c r="N146" s="43"/>
      <c r="O146" s="45"/>
      <c r="P146" s="47"/>
      <c r="Q146" s="46"/>
    </row>
    <row r="147" spans="1:17" ht="15.75" x14ac:dyDescent="0.25">
      <c r="A147" s="73">
        <v>209</v>
      </c>
      <c r="B147" s="117" t="s">
        <v>100</v>
      </c>
      <c r="C147" s="73" t="s">
        <v>12</v>
      </c>
      <c r="D147" s="77">
        <v>3.99</v>
      </c>
      <c r="E147" s="73">
        <v>6</v>
      </c>
      <c r="F147" s="76">
        <f t="shared" si="54"/>
        <v>23.94</v>
      </c>
      <c r="G147" s="11"/>
      <c r="H147" s="76">
        <f t="shared" si="55"/>
        <v>0</v>
      </c>
      <c r="J147" s="43"/>
      <c r="K147" s="47"/>
      <c r="L147" s="43"/>
      <c r="M147" s="45"/>
      <c r="N147" s="43"/>
      <c r="O147" s="45"/>
      <c r="P147" s="47"/>
      <c r="Q147" s="46"/>
    </row>
    <row r="148" spans="1:17" ht="15.75" x14ac:dyDescent="0.25">
      <c r="A148" s="34">
        <v>210</v>
      </c>
      <c r="B148" s="33" t="s">
        <v>101</v>
      </c>
      <c r="C148" s="34" t="s">
        <v>12</v>
      </c>
      <c r="D148" s="81">
        <v>5.99</v>
      </c>
      <c r="E148" s="34">
        <v>6</v>
      </c>
      <c r="F148" s="46">
        <f t="shared" si="54"/>
        <v>35.94</v>
      </c>
      <c r="G148" s="1"/>
      <c r="H148" s="36">
        <f t="shared" si="55"/>
        <v>0</v>
      </c>
      <c r="J148" s="43"/>
      <c r="K148" s="47"/>
      <c r="L148" s="43"/>
      <c r="M148" s="45"/>
      <c r="N148" s="43"/>
      <c r="O148" s="45"/>
      <c r="P148" s="47"/>
      <c r="Q148" s="46"/>
    </row>
    <row r="149" spans="1:17" ht="15.75" x14ac:dyDescent="0.25">
      <c r="A149" s="34"/>
      <c r="B149" s="33"/>
      <c r="C149" s="34"/>
      <c r="D149" s="81"/>
      <c r="E149" s="34"/>
      <c r="F149" s="46"/>
      <c r="G149" s="33"/>
      <c r="H149" s="36"/>
      <c r="J149" s="43"/>
      <c r="K149" s="47"/>
      <c r="L149" s="43"/>
      <c r="M149" s="45"/>
      <c r="N149" s="43"/>
      <c r="O149" s="45"/>
      <c r="P149" s="47"/>
      <c r="Q149" s="46"/>
    </row>
    <row r="150" spans="1:17" ht="15.75" x14ac:dyDescent="0.25">
      <c r="A150" s="156" t="s">
        <v>17</v>
      </c>
      <c r="B150" s="156"/>
      <c r="C150" s="156"/>
      <c r="D150" s="156"/>
      <c r="E150" s="156"/>
      <c r="F150" s="156"/>
      <c r="G150" s="156"/>
      <c r="H150" s="156"/>
      <c r="J150" s="43"/>
      <c r="K150" s="47"/>
      <c r="L150" s="43"/>
      <c r="M150" s="45"/>
      <c r="N150" s="43"/>
      <c r="O150" s="45"/>
      <c r="P150" s="47"/>
      <c r="Q150" s="46"/>
    </row>
    <row r="151" spans="1:17" ht="15.75" x14ac:dyDescent="0.25">
      <c r="A151" s="67">
        <v>212</v>
      </c>
      <c r="B151" s="123" t="s">
        <v>285</v>
      </c>
      <c r="C151" s="67" t="s">
        <v>18</v>
      </c>
      <c r="D151" s="143">
        <v>9.99</v>
      </c>
      <c r="E151" s="67">
        <v>1</v>
      </c>
      <c r="F151" s="69">
        <f t="shared" si="54"/>
        <v>9.99</v>
      </c>
      <c r="G151" s="6"/>
      <c r="H151" s="69">
        <f t="shared" si="55"/>
        <v>0</v>
      </c>
      <c r="J151" s="128"/>
      <c r="K151" s="115"/>
      <c r="L151" s="115"/>
      <c r="M151" s="115"/>
      <c r="N151" s="115"/>
      <c r="O151" s="115"/>
      <c r="P151" s="115"/>
      <c r="Q151" s="115"/>
    </row>
    <row r="152" spans="1:17" ht="15.75" x14ac:dyDescent="0.25">
      <c r="A152" s="34">
        <v>213</v>
      </c>
      <c r="B152" s="118" t="s">
        <v>286</v>
      </c>
      <c r="C152" s="34" t="s">
        <v>18</v>
      </c>
      <c r="D152" s="81">
        <v>9.99</v>
      </c>
      <c r="E152" s="34">
        <v>1</v>
      </c>
      <c r="F152" s="46">
        <f t="shared" si="54"/>
        <v>9.99</v>
      </c>
      <c r="G152" s="1"/>
      <c r="H152" s="36">
        <f t="shared" si="55"/>
        <v>0</v>
      </c>
      <c r="J152" s="128"/>
      <c r="K152" s="115"/>
      <c r="L152" s="115"/>
      <c r="M152" s="115"/>
      <c r="N152" s="115"/>
      <c r="O152" s="115"/>
      <c r="P152" s="115"/>
      <c r="Q152" s="115"/>
    </row>
    <row r="153" spans="1:17" ht="15.75" x14ac:dyDescent="0.25">
      <c r="A153" s="67">
        <v>214</v>
      </c>
      <c r="B153" s="123" t="s">
        <v>287</v>
      </c>
      <c r="C153" s="67" t="s">
        <v>18</v>
      </c>
      <c r="D153" s="143">
        <v>15.99</v>
      </c>
      <c r="E153" s="67">
        <v>1</v>
      </c>
      <c r="F153" s="69">
        <f t="shared" si="54"/>
        <v>15.99</v>
      </c>
      <c r="G153" s="6"/>
      <c r="H153" s="69">
        <f t="shared" si="55"/>
        <v>0</v>
      </c>
      <c r="J153" s="128"/>
      <c r="K153" s="115"/>
      <c r="L153" s="115"/>
      <c r="M153" s="115"/>
      <c r="N153" s="115"/>
      <c r="O153" s="115"/>
      <c r="P153" s="115"/>
      <c r="Q153" s="115"/>
    </row>
    <row r="154" spans="1:17" ht="15.75" x14ac:dyDescent="0.25">
      <c r="A154" s="34">
        <v>215</v>
      </c>
      <c r="B154" s="33" t="s">
        <v>105</v>
      </c>
      <c r="C154" s="34" t="s">
        <v>18</v>
      </c>
      <c r="D154" s="81">
        <v>23.99</v>
      </c>
      <c r="E154" s="34">
        <v>1</v>
      </c>
      <c r="F154" s="46">
        <f t="shared" si="54"/>
        <v>23.99</v>
      </c>
      <c r="G154" s="1"/>
      <c r="H154" s="36">
        <f t="shared" si="55"/>
        <v>0</v>
      </c>
      <c r="J154" s="34"/>
      <c r="K154" s="33"/>
      <c r="L154" s="34"/>
      <c r="M154" s="35"/>
      <c r="N154" s="34"/>
      <c r="O154" s="46"/>
      <c r="P154" s="33"/>
      <c r="Q154" s="36"/>
    </row>
    <row r="155" spans="1:17" ht="15.75" x14ac:dyDescent="0.25">
      <c r="A155" s="67">
        <v>216</v>
      </c>
      <c r="B155" s="123" t="s">
        <v>106</v>
      </c>
      <c r="C155" s="67" t="s">
        <v>18</v>
      </c>
      <c r="D155" s="143">
        <v>39.99</v>
      </c>
      <c r="E155" s="67">
        <v>1</v>
      </c>
      <c r="F155" s="69">
        <f t="shared" si="54"/>
        <v>39.99</v>
      </c>
      <c r="G155" s="6"/>
      <c r="H155" s="69">
        <f t="shared" si="55"/>
        <v>0</v>
      </c>
      <c r="J155" s="34"/>
      <c r="K155" s="33"/>
      <c r="L155" s="34"/>
      <c r="M155" s="35"/>
      <c r="N155" s="34"/>
      <c r="O155" s="46"/>
      <c r="P155" s="33"/>
      <c r="Q155" s="36"/>
    </row>
    <row r="156" spans="1:17" ht="15.75" x14ac:dyDescent="0.25">
      <c r="A156" s="34">
        <v>217</v>
      </c>
      <c r="B156" s="33" t="s">
        <v>104</v>
      </c>
      <c r="C156" s="34" t="s">
        <v>18</v>
      </c>
      <c r="D156" s="35">
        <v>29.99</v>
      </c>
      <c r="E156" s="34">
        <v>1</v>
      </c>
      <c r="F156" s="46">
        <f t="shared" si="54"/>
        <v>29.99</v>
      </c>
      <c r="G156" s="1"/>
      <c r="H156" s="36">
        <f t="shared" si="55"/>
        <v>0</v>
      </c>
      <c r="J156" s="43"/>
      <c r="K156" s="44"/>
      <c r="L156" s="43"/>
      <c r="M156" s="45"/>
      <c r="N156" s="43"/>
      <c r="O156" s="46"/>
      <c r="P156" s="47"/>
      <c r="Q156" s="46"/>
    </row>
    <row r="157" spans="1:17" ht="15.75" x14ac:dyDescent="0.25">
      <c r="A157" s="67">
        <v>218</v>
      </c>
      <c r="B157" s="123" t="s">
        <v>288</v>
      </c>
      <c r="C157" s="67" t="s">
        <v>18</v>
      </c>
      <c r="D157" s="68">
        <v>29.99</v>
      </c>
      <c r="E157" s="67">
        <v>1</v>
      </c>
      <c r="F157" s="69">
        <f t="shared" si="54"/>
        <v>29.99</v>
      </c>
      <c r="G157" s="6"/>
      <c r="H157" s="69">
        <f t="shared" si="55"/>
        <v>0</v>
      </c>
      <c r="J157" s="23"/>
    </row>
    <row r="158" spans="1:17" ht="15.75" x14ac:dyDescent="0.25">
      <c r="A158" s="34">
        <v>219</v>
      </c>
      <c r="B158" s="33" t="s">
        <v>107</v>
      </c>
      <c r="C158" s="34" t="s">
        <v>18</v>
      </c>
      <c r="D158" s="35">
        <v>29.99</v>
      </c>
      <c r="E158" s="34">
        <v>1</v>
      </c>
      <c r="F158" s="46">
        <f t="shared" si="54"/>
        <v>29.99</v>
      </c>
      <c r="G158" s="1"/>
      <c r="H158" s="36">
        <f t="shared" si="55"/>
        <v>0</v>
      </c>
      <c r="J158" s="23"/>
    </row>
    <row r="159" spans="1:17" ht="15.75" x14ac:dyDescent="0.25">
      <c r="A159" s="67">
        <v>220</v>
      </c>
      <c r="B159" s="123" t="s">
        <v>302</v>
      </c>
      <c r="C159" s="67" t="s">
        <v>34</v>
      </c>
      <c r="D159" s="68">
        <v>29.99</v>
      </c>
      <c r="E159" s="67">
        <v>1</v>
      </c>
      <c r="F159" s="69">
        <f t="shared" si="54"/>
        <v>29.99</v>
      </c>
      <c r="G159" s="6"/>
      <c r="H159" s="69">
        <f t="shared" si="55"/>
        <v>0</v>
      </c>
      <c r="J159" s="23"/>
    </row>
    <row r="160" spans="1:17" ht="15.75" x14ac:dyDescent="0.25">
      <c r="A160" s="34">
        <v>221</v>
      </c>
      <c r="B160" s="33" t="s">
        <v>303</v>
      </c>
      <c r="C160" s="34" t="s">
        <v>34</v>
      </c>
      <c r="D160" s="35">
        <v>37.99</v>
      </c>
      <c r="E160" s="34">
        <v>1</v>
      </c>
      <c r="F160" s="46">
        <f t="shared" si="54"/>
        <v>37.99</v>
      </c>
      <c r="G160" s="1"/>
      <c r="H160" s="36">
        <f t="shared" si="55"/>
        <v>0</v>
      </c>
      <c r="J160" s="23"/>
    </row>
    <row r="161" spans="1:17" ht="15.75" x14ac:dyDescent="0.25">
      <c r="A161" s="67">
        <v>222</v>
      </c>
      <c r="B161" s="123" t="s">
        <v>304</v>
      </c>
      <c r="C161" s="67" t="s">
        <v>34</v>
      </c>
      <c r="D161" s="68">
        <v>39.99</v>
      </c>
      <c r="E161" s="67">
        <v>1</v>
      </c>
      <c r="F161" s="69">
        <f t="shared" si="54"/>
        <v>39.99</v>
      </c>
      <c r="G161" s="6"/>
      <c r="H161" s="69">
        <f t="shared" si="55"/>
        <v>0</v>
      </c>
      <c r="J161" s="23"/>
    </row>
    <row r="162" spans="1:17" ht="15.75" x14ac:dyDescent="0.25">
      <c r="A162" s="34">
        <v>223</v>
      </c>
      <c r="B162" s="33" t="s">
        <v>289</v>
      </c>
      <c r="C162" s="34" t="s">
        <v>34</v>
      </c>
      <c r="D162" s="35">
        <v>9.99</v>
      </c>
      <c r="E162" s="34">
        <v>1</v>
      </c>
      <c r="F162" s="46">
        <f t="shared" si="54"/>
        <v>9.99</v>
      </c>
      <c r="G162" s="1"/>
      <c r="H162" s="36">
        <f t="shared" si="55"/>
        <v>0</v>
      </c>
      <c r="J162" s="43"/>
      <c r="K162" s="44"/>
      <c r="L162" s="43"/>
      <c r="M162" s="45"/>
      <c r="N162" s="78"/>
      <c r="O162" s="46"/>
      <c r="P162" s="47"/>
      <c r="Q162" s="46"/>
    </row>
    <row r="163" spans="1:17" ht="15.75" x14ac:dyDescent="0.25">
      <c r="A163" s="67">
        <v>224</v>
      </c>
      <c r="B163" s="123" t="s">
        <v>165</v>
      </c>
      <c r="C163" s="67" t="s">
        <v>18</v>
      </c>
      <c r="D163" s="68">
        <v>8.5</v>
      </c>
      <c r="E163" s="67">
        <v>1</v>
      </c>
      <c r="F163" s="69">
        <f t="shared" si="54"/>
        <v>8.5</v>
      </c>
      <c r="G163" s="6"/>
      <c r="H163" s="69">
        <f t="shared" si="55"/>
        <v>0</v>
      </c>
      <c r="J163" s="43"/>
      <c r="K163" s="44"/>
      <c r="L163" s="43"/>
      <c r="M163" s="45"/>
      <c r="N163" s="78"/>
      <c r="O163" s="46"/>
      <c r="P163" s="47"/>
      <c r="Q163" s="46"/>
    </row>
    <row r="164" spans="1:17" ht="15.75" x14ac:dyDescent="0.25">
      <c r="A164" s="34">
        <v>225</v>
      </c>
      <c r="B164" s="33" t="s">
        <v>166</v>
      </c>
      <c r="C164" s="34" t="s">
        <v>18</v>
      </c>
      <c r="D164" s="35">
        <v>13.99</v>
      </c>
      <c r="E164" s="34">
        <v>1</v>
      </c>
      <c r="F164" s="46">
        <f t="shared" si="54"/>
        <v>13.99</v>
      </c>
      <c r="G164" s="1"/>
      <c r="H164" s="36">
        <f t="shared" si="55"/>
        <v>0</v>
      </c>
    </row>
    <row r="165" spans="1:17" ht="15.75" x14ac:dyDescent="0.25">
      <c r="A165" s="67">
        <v>226</v>
      </c>
      <c r="B165" s="123" t="s">
        <v>167</v>
      </c>
      <c r="C165" s="67" t="s">
        <v>18</v>
      </c>
      <c r="D165" s="68">
        <v>14.99</v>
      </c>
      <c r="E165" s="67">
        <v>1</v>
      </c>
      <c r="F165" s="69">
        <f>D165*E165</f>
        <v>14.99</v>
      </c>
      <c r="G165" s="6"/>
      <c r="H165" s="69">
        <f>F165*G165</f>
        <v>0</v>
      </c>
      <c r="J165" s="23"/>
    </row>
    <row r="166" spans="1:17" ht="15.75" x14ac:dyDescent="0.25">
      <c r="A166" s="43">
        <v>227</v>
      </c>
      <c r="B166" s="47" t="s">
        <v>108</v>
      </c>
      <c r="C166" s="43" t="s">
        <v>18</v>
      </c>
      <c r="D166" s="45">
        <v>16.899999999999999</v>
      </c>
      <c r="E166" s="43">
        <v>1</v>
      </c>
      <c r="F166" s="46">
        <f t="shared" si="54"/>
        <v>16.899999999999999</v>
      </c>
      <c r="G166" s="8"/>
      <c r="H166" s="46">
        <f t="shared" si="55"/>
        <v>0</v>
      </c>
      <c r="J166" s="23"/>
    </row>
    <row r="167" spans="1:17" ht="15.75" x14ac:dyDescent="0.25">
      <c r="A167" s="67">
        <v>228</v>
      </c>
      <c r="B167" s="123" t="s">
        <v>109</v>
      </c>
      <c r="C167" s="67" t="s">
        <v>18</v>
      </c>
      <c r="D167" s="68">
        <v>17.899999999999999</v>
      </c>
      <c r="E167" s="67">
        <v>1</v>
      </c>
      <c r="F167" s="69">
        <f t="shared" si="54"/>
        <v>17.899999999999999</v>
      </c>
      <c r="G167" s="6"/>
      <c r="H167" s="69">
        <f t="shared" si="55"/>
        <v>0</v>
      </c>
      <c r="J167" s="23"/>
    </row>
    <row r="168" spans="1:17" ht="15.75" x14ac:dyDescent="0.25">
      <c r="A168" s="34">
        <v>229</v>
      </c>
      <c r="B168" s="33" t="s">
        <v>168</v>
      </c>
      <c r="C168" s="34" t="s">
        <v>18</v>
      </c>
      <c r="D168" s="35">
        <v>24.9</v>
      </c>
      <c r="E168" s="34">
        <v>1</v>
      </c>
      <c r="F168" s="46">
        <f t="shared" si="54"/>
        <v>24.9</v>
      </c>
      <c r="G168" s="1"/>
      <c r="H168" s="36">
        <f t="shared" si="55"/>
        <v>0</v>
      </c>
      <c r="J168" s="23"/>
    </row>
    <row r="169" spans="1:17" ht="15.75" x14ac:dyDescent="0.25">
      <c r="A169" s="67">
        <v>230</v>
      </c>
      <c r="B169" s="123" t="s">
        <v>290</v>
      </c>
      <c r="C169" s="67" t="s">
        <v>18</v>
      </c>
      <c r="D169" s="68">
        <v>24.99</v>
      </c>
      <c r="E169" s="67">
        <v>1</v>
      </c>
      <c r="F169" s="69">
        <f t="shared" si="54"/>
        <v>24.99</v>
      </c>
      <c r="G169" s="6"/>
      <c r="H169" s="69">
        <f t="shared" si="55"/>
        <v>0</v>
      </c>
      <c r="J169" s="23"/>
    </row>
    <row r="170" spans="1:17" ht="15.75" x14ac:dyDescent="0.25">
      <c r="A170" s="43">
        <v>231</v>
      </c>
      <c r="B170" s="47" t="s">
        <v>291</v>
      </c>
      <c r="C170" s="43" t="s">
        <v>18</v>
      </c>
      <c r="D170" s="45">
        <v>27.99</v>
      </c>
      <c r="E170" s="43">
        <v>1</v>
      </c>
      <c r="F170" s="46">
        <f t="shared" si="54"/>
        <v>27.99</v>
      </c>
      <c r="G170" s="8"/>
      <c r="H170" s="46">
        <f t="shared" si="55"/>
        <v>0</v>
      </c>
      <c r="J170" s="23"/>
    </row>
    <row r="171" spans="1:17" ht="15.75" x14ac:dyDescent="0.25">
      <c r="A171" s="67">
        <v>232</v>
      </c>
      <c r="B171" s="123" t="s">
        <v>292</v>
      </c>
      <c r="C171" s="67" t="s">
        <v>18</v>
      </c>
      <c r="D171" s="68">
        <v>59.99</v>
      </c>
      <c r="E171" s="67">
        <v>1</v>
      </c>
      <c r="F171" s="69">
        <f t="shared" si="54"/>
        <v>59.99</v>
      </c>
      <c r="G171" s="6"/>
      <c r="H171" s="69">
        <f t="shared" si="55"/>
        <v>0</v>
      </c>
      <c r="J171" s="23"/>
    </row>
    <row r="172" spans="1:17" ht="15.75" x14ac:dyDescent="0.25">
      <c r="A172" s="34">
        <v>233</v>
      </c>
      <c r="B172" s="33" t="s">
        <v>293</v>
      </c>
      <c r="C172" s="34" t="s">
        <v>18</v>
      </c>
      <c r="D172" s="35">
        <v>29.99</v>
      </c>
      <c r="E172" s="34">
        <v>1</v>
      </c>
      <c r="F172" s="46">
        <f t="shared" si="54"/>
        <v>29.99</v>
      </c>
      <c r="G172" s="1"/>
      <c r="H172" s="36">
        <f t="shared" si="55"/>
        <v>0</v>
      </c>
      <c r="J172" s="23"/>
    </row>
    <row r="173" spans="1:17" ht="15.75" x14ac:dyDescent="0.25">
      <c r="A173" s="67">
        <v>234</v>
      </c>
      <c r="B173" s="123" t="s">
        <v>294</v>
      </c>
      <c r="C173" s="67" t="s">
        <v>18</v>
      </c>
      <c r="D173" s="68">
        <v>24.99</v>
      </c>
      <c r="E173" s="67">
        <v>1</v>
      </c>
      <c r="F173" s="69">
        <f t="shared" si="54"/>
        <v>24.99</v>
      </c>
      <c r="G173" s="6"/>
      <c r="H173" s="69">
        <f t="shared" si="55"/>
        <v>0</v>
      </c>
      <c r="J173" s="23"/>
    </row>
    <row r="174" spans="1:17" ht="15.75" x14ac:dyDescent="0.25">
      <c r="A174" s="34">
        <v>235</v>
      </c>
      <c r="B174" s="33" t="s">
        <v>110</v>
      </c>
      <c r="C174" s="34" t="s">
        <v>18</v>
      </c>
      <c r="D174" s="35">
        <v>29.99</v>
      </c>
      <c r="E174" s="34">
        <v>1</v>
      </c>
      <c r="F174" s="46">
        <f t="shared" si="54"/>
        <v>29.99</v>
      </c>
      <c r="G174" s="1"/>
      <c r="H174" s="36">
        <f t="shared" si="55"/>
        <v>0</v>
      </c>
      <c r="J174" s="23"/>
    </row>
    <row r="175" spans="1:17" ht="15.75" x14ac:dyDescent="0.25">
      <c r="A175" s="67">
        <v>236</v>
      </c>
      <c r="B175" s="123" t="s">
        <v>111</v>
      </c>
      <c r="C175" s="67" t="s">
        <v>18</v>
      </c>
      <c r="D175" s="68">
        <v>15.99</v>
      </c>
      <c r="E175" s="67">
        <v>1</v>
      </c>
      <c r="F175" s="69">
        <f t="shared" si="54"/>
        <v>15.99</v>
      </c>
      <c r="G175" s="6"/>
      <c r="H175" s="69">
        <f t="shared" si="55"/>
        <v>0</v>
      </c>
      <c r="J175" s="23"/>
    </row>
    <row r="176" spans="1:17" ht="15.75" x14ac:dyDescent="0.25">
      <c r="A176" s="34">
        <v>237</v>
      </c>
      <c r="B176" s="33" t="s">
        <v>295</v>
      </c>
      <c r="C176" s="34" t="s">
        <v>12</v>
      </c>
      <c r="D176" s="35">
        <v>8.5</v>
      </c>
      <c r="E176" s="34">
        <v>1</v>
      </c>
      <c r="F176" s="46">
        <f t="shared" si="54"/>
        <v>8.5</v>
      </c>
      <c r="G176" s="1"/>
      <c r="H176" s="36">
        <f t="shared" si="55"/>
        <v>0</v>
      </c>
      <c r="J176" s="23"/>
    </row>
    <row r="177" spans="1:17" ht="15.75" x14ac:dyDescent="0.25">
      <c r="A177" s="67">
        <v>238</v>
      </c>
      <c r="B177" s="123" t="s">
        <v>169</v>
      </c>
      <c r="C177" s="67" t="s">
        <v>12</v>
      </c>
      <c r="D177" s="68">
        <v>8.5</v>
      </c>
      <c r="E177" s="67">
        <v>1</v>
      </c>
      <c r="F177" s="69">
        <f t="shared" si="54"/>
        <v>8.5</v>
      </c>
      <c r="G177" s="6"/>
      <c r="H177" s="69">
        <f t="shared" si="55"/>
        <v>0</v>
      </c>
      <c r="J177" s="23"/>
    </row>
    <row r="178" spans="1:17" ht="15.75" x14ac:dyDescent="0.25">
      <c r="A178" s="34">
        <v>239</v>
      </c>
      <c r="B178" s="33" t="s">
        <v>112</v>
      </c>
      <c r="C178" s="34" t="s">
        <v>12</v>
      </c>
      <c r="D178" s="35">
        <v>8.99</v>
      </c>
      <c r="E178" s="34">
        <v>1</v>
      </c>
      <c r="F178" s="46">
        <f t="shared" ref="F178:F184" si="56">D178*E178</f>
        <v>8.99</v>
      </c>
      <c r="G178" s="1"/>
      <c r="H178" s="36">
        <f t="shared" ref="H178:H184" si="57">F178*G178</f>
        <v>0</v>
      </c>
      <c r="J178" s="23"/>
    </row>
    <row r="179" spans="1:17" ht="15.75" x14ac:dyDescent="0.25">
      <c r="A179" s="67">
        <v>240</v>
      </c>
      <c r="B179" s="123" t="s">
        <v>170</v>
      </c>
      <c r="C179" s="67" t="s">
        <v>12</v>
      </c>
      <c r="D179" s="68">
        <v>14.9</v>
      </c>
      <c r="E179" s="67">
        <v>1</v>
      </c>
      <c r="F179" s="69">
        <f t="shared" si="56"/>
        <v>14.9</v>
      </c>
      <c r="G179" s="6"/>
      <c r="H179" s="69">
        <f t="shared" si="57"/>
        <v>0</v>
      </c>
      <c r="J179" s="23"/>
    </row>
    <row r="180" spans="1:17" ht="15.75" x14ac:dyDescent="0.25">
      <c r="A180" s="34">
        <v>241</v>
      </c>
      <c r="B180" s="33" t="s">
        <v>296</v>
      </c>
      <c r="C180" s="34" t="s">
        <v>18</v>
      </c>
      <c r="D180" s="35">
        <v>13.99</v>
      </c>
      <c r="E180" s="34">
        <v>1</v>
      </c>
      <c r="F180" s="46">
        <f t="shared" si="56"/>
        <v>13.99</v>
      </c>
      <c r="G180" s="1"/>
      <c r="H180" s="36">
        <f t="shared" si="57"/>
        <v>0</v>
      </c>
      <c r="J180" s="23"/>
    </row>
    <row r="181" spans="1:17" ht="15.75" x14ac:dyDescent="0.25">
      <c r="A181" s="67">
        <v>242</v>
      </c>
      <c r="B181" s="123" t="s">
        <v>297</v>
      </c>
      <c r="C181" s="67" t="s">
        <v>18</v>
      </c>
      <c r="D181" s="68">
        <v>15.99</v>
      </c>
      <c r="E181" s="67">
        <v>1</v>
      </c>
      <c r="F181" s="69">
        <f t="shared" si="56"/>
        <v>15.99</v>
      </c>
      <c r="G181" s="6"/>
      <c r="H181" s="69">
        <f t="shared" si="57"/>
        <v>0</v>
      </c>
      <c r="J181" s="23"/>
    </row>
    <row r="182" spans="1:17" ht="15.75" x14ac:dyDescent="0.25">
      <c r="A182" s="43">
        <v>243</v>
      </c>
      <c r="B182" s="47" t="s">
        <v>298</v>
      </c>
      <c r="C182" s="43" t="s">
        <v>18</v>
      </c>
      <c r="D182" s="45">
        <v>19.989999999999998</v>
      </c>
      <c r="E182" s="43">
        <v>1</v>
      </c>
      <c r="F182" s="46">
        <f t="shared" si="56"/>
        <v>19.989999999999998</v>
      </c>
      <c r="G182" s="8"/>
      <c r="H182" s="46">
        <f t="shared" si="57"/>
        <v>0</v>
      </c>
      <c r="J182" s="23"/>
    </row>
    <row r="183" spans="1:17" ht="15.75" x14ac:dyDescent="0.25">
      <c r="A183" s="67">
        <v>244</v>
      </c>
      <c r="B183" s="123" t="s">
        <v>299</v>
      </c>
      <c r="C183" s="67" t="s">
        <v>18</v>
      </c>
      <c r="D183" s="68">
        <v>20.99</v>
      </c>
      <c r="E183" s="67">
        <v>1</v>
      </c>
      <c r="F183" s="69">
        <f t="shared" si="56"/>
        <v>20.99</v>
      </c>
      <c r="G183" s="6"/>
      <c r="H183" s="69">
        <f t="shared" si="57"/>
        <v>0</v>
      </c>
      <c r="J183" s="23"/>
    </row>
    <row r="184" spans="1:17" ht="15.75" x14ac:dyDescent="0.25">
      <c r="A184" s="34">
        <v>245</v>
      </c>
      <c r="B184" s="33" t="s">
        <v>171</v>
      </c>
      <c r="C184" s="34" t="s">
        <v>18</v>
      </c>
      <c r="D184" s="35">
        <v>20.99</v>
      </c>
      <c r="E184" s="34">
        <v>1</v>
      </c>
      <c r="F184" s="46">
        <f t="shared" si="56"/>
        <v>20.99</v>
      </c>
      <c r="G184" s="1"/>
      <c r="H184" s="36">
        <f t="shared" si="57"/>
        <v>0</v>
      </c>
      <c r="J184" s="34"/>
      <c r="K184" s="33"/>
      <c r="L184" s="34"/>
      <c r="M184" s="35"/>
      <c r="N184" s="34"/>
      <c r="O184" s="46"/>
      <c r="P184" s="33"/>
      <c r="Q184" s="36"/>
    </row>
    <row r="185" spans="1:17" ht="15.75" x14ac:dyDescent="0.25">
      <c r="A185" s="34"/>
      <c r="B185" s="33"/>
      <c r="C185" s="34"/>
      <c r="D185" s="35"/>
      <c r="E185" s="34"/>
      <c r="F185" s="46"/>
      <c r="G185" s="33"/>
      <c r="H185" s="36"/>
      <c r="J185" s="34"/>
      <c r="K185" s="33"/>
      <c r="L185" s="34"/>
      <c r="M185" s="35"/>
      <c r="N185" s="34"/>
      <c r="O185" s="46"/>
      <c r="P185" s="33"/>
      <c r="Q185" s="36"/>
    </row>
    <row r="186" spans="1:17" ht="15.75" x14ac:dyDescent="0.25">
      <c r="A186" s="157" t="s">
        <v>19</v>
      </c>
      <c r="B186" s="157"/>
      <c r="C186" s="157"/>
      <c r="D186" s="157"/>
      <c r="E186" s="157"/>
      <c r="F186" s="157"/>
      <c r="G186" s="157"/>
      <c r="H186" s="157"/>
      <c r="J186" s="23"/>
    </row>
    <row r="187" spans="1:17" ht="15.75" x14ac:dyDescent="0.25">
      <c r="A187" s="34">
        <v>246</v>
      </c>
      <c r="B187" s="33" t="s">
        <v>214</v>
      </c>
      <c r="C187" s="34"/>
      <c r="D187" s="35">
        <v>9.99</v>
      </c>
      <c r="E187" s="34">
        <v>1</v>
      </c>
      <c r="F187" s="35">
        <f t="shared" ref="F187:F193" si="58">D187*E187</f>
        <v>9.99</v>
      </c>
      <c r="G187" s="1"/>
      <c r="H187" s="35">
        <f t="shared" ref="H187:H193" si="59">F187*G187</f>
        <v>0</v>
      </c>
      <c r="J187" s="23"/>
    </row>
    <row r="188" spans="1:17" ht="15.75" x14ac:dyDescent="0.25">
      <c r="A188" s="88">
        <v>247</v>
      </c>
      <c r="B188" s="89" t="s">
        <v>113</v>
      </c>
      <c r="C188" s="89"/>
      <c r="D188" s="90">
        <v>14.99</v>
      </c>
      <c r="E188" s="91">
        <v>1</v>
      </c>
      <c r="F188" s="92">
        <f t="shared" si="58"/>
        <v>14.99</v>
      </c>
      <c r="G188" s="15"/>
      <c r="H188" s="92">
        <f t="shared" si="59"/>
        <v>0</v>
      </c>
      <c r="J188" s="23"/>
    </row>
    <row r="189" spans="1:17" ht="15.75" x14ac:dyDescent="0.25">
      <c r="A189" s="34">
        <v>248</v>
      </c>
      <c r="B189" s="47" t="s">
        <v>114</v>
      </c>
      <c r="C189" s="34"/>
      <c r="D189" s="35">
        <v>34.99</v>
      </c>
      <c r="E189" s="34">
        <v>1</v>
      </c>
      <c r="F189" s="35">
        <f t="shared" si="58"/>
        <v>34.99</v>
      </c>
      <c r="G189" s="1"/>
      <c r="H189" s="35">
        <f t="shared" si="59"/>
        <v>0</v>
      </c>
      <c r="J189" s="23"/>
    </row>
    <row r="190" spans="1:17" ht="15.75" x14ac:dyDescent="0.25">
      <c r="A190" s="88">
        <v>249</v>
      </c>
      <c r="B190" s="89" t="s">
        <v>115</v>
      </c>
      <c r="C190" s="88"/>
      <c r="D190" s="90">
        <v>39.99</v>
      </c>
      <c r="E190" s="88">
        <v>1</v>
      </c>
      <c r="F190" s="90">
        <f t="shared" si="58"/>
        <v>39.99</v>
      </c>
      <c r="G190" s="15"/>
      <c r="H190" s="90">
        <f t="shared" si="59"/>
        <v>0</v>
      </c>
      <c r="J190" s="23"/>
    </row>
    <row r="191" spans="1:17" ht="15.75" x14ac:dyDescent="0.25">
      <c r="A191" s="43">
        <v>250</v>
      </c>
      <c r="B191" s="47" t="s">
        <v>116</v>
      </c>
      <c r="C191" s="43"/>
      <c r="D191" s="45">
        <v>14.99</v>
      </c>
      <c r="E191" s="43">
        <v>1</v>
      </c>
      <c r="F191" s="45">
        <f t="shared" si="58"/>
        <v>14.99</v>
      </c>
      <c r="G191" s="8"/>
      <c r="H191" s="45">
        <f t="shared" si="59"/>
        <v>0</v>
      </c>
      <c r="J191" s="23"/>
    </row>
    <row r="192" spans="1:17" ht="15.75" x14ac:dyDescent="0.25">
      <c r="A192" s="88">
        <v>251</v>
      </c>
      <c r="B192" s="89" t="s">
        <v>215</v>
      </c>
      <c r="C192" s="89"/>
      <c r="D192" s="90">
        <v>19.989999999999998</v>
      </c>
      <c r="E192" s="91">
        <v>1</v>
      </c>
      <c r="F192" s="92">
        <f t="shared" si="58"/>
        <v>19.989999999999998</v>
      </c>
      <c r="G192" s="15"/>
      <c r="H192" s="92">
        <f t="shared" si="59"/>
        <v>0</v>
      </c>
      <c r="J192" s="23"/>
    </row>
    <row r="193" spans="1:17" ht="15.75" x14ac:dyDescent="0.25">
      <c r="A193" s="43">
        <v>252</v>
      </c>
      <c r="B193" s="47" t="s">
        <v>216</v>
      </c>
      <c r="C193" s="47"/>
      <c r="D193" s="45">
        <v>14.99</v>
      </c>
      <c r="E193" s="93">
        <v>1</v>
      </c>
      <c r="F193" s="46">
        <f t="shared" si="58"/>
        <v>14.99</v>
      </c>
      <c r="G193" s="8"/>
      <c r="H193" s="46">
        <f t="shared" si="59"/>
        <v>0</v>
      </c>
      <c r="J193" s="23"/>
    </row>
    <row r="194" spans="1:17" ht="15.75" x14ac:dyDescent="0.25">
      <c r="A194" s="88">
        <v>253</v>
      </c>
      <c r="B194" s="89" t="s">
        <v>217</v>
      </c>
      <c r="C194" s="89"/>
      <c r="D194" s="90">
        <v>34.99</v>
      </c>
      <c r="E194" s="91">
        <v>1</v>
      </c>
      <c r="F194" s="92">
        <f t="shared" ref="F194:F195" si="60">D194*E194</f>
        <v>34.99</v>
      </c>
      <c r="G194" s="15"/>
      <c r="H194" s="92">
        <f t="shared" ref="H194:H195" si="61">F194*G194</f>
        <v>0</v>
      </c>
      <c r="J194" s="23"/>
    </row>
    <row r="195" spans="1:17" ht="15.75" x14ac:dyDescent="0.25">
      <c r="A195" s="34">
        <v>254</v>
      </c>
      <c r="B195" s="47" t="s">
        <v>218</v>
      </c>
      <c r="C195" s="34"/>
      <c r="D195" s="35">
        <v>49.99</v>
      </c>
      <c r="E195" s="34">
        <v>1</v>
      </c>
      <c r="F195" s="35">
        <f t="shared" si="60"/>
        <v>49.99</v>
      </c>
      <c r="G195" s="1"/>
      <c r="H195" s="35">
        <f t="shared" si="61"/>
        <v>0</v>
      </c>
    </row>
    <row r="196" spans="1:17" ht="15.75" x14ac:dyDescent="0.25">
      <c r="A196" s="43"/>
      <c r="B196" s="47"/>
      <c r="C196" s="43"/>
      <c r="D196" s="45"/>
      <c r="E196" s="43"/>
      <c r="F196" s="45"/>
      <c r="G196" s="47"/>
      <c r="H196" s="45"/>
      <c r="J196" s="43"/>
      <c r="K196" s="47"/>
      <c r="L196" s="43"/>
      <c r="M196" s="45"/>
      <c r="N196" s="43"/>
      <c r="O196" s="46"/>
      <c r="P196" s="132"/>
      <c r="Q196" s="46"/>
    </row>
    <row r="197" spans="1:17" ht="15.75" x14ac:dyDescent="0.25">
      <c r="A197" s="158" t="s">
        <v>20</v>
      </c>
      <c r="B197" s="158"/>
      <c r="C197" s="158"/>
      <c r="D197" s="158"/>
      <c r="E197" s="158"/>
      <c r="F197" s="158"/>
      <c r="G197" s="158"/>
      <c r="H197" s="158"/>
    </row>
    <row r="198" spans="1:17" ht="15.75" x14ac:dyDescent="0.25">
      <c r="A198" s="34">
        <v>255</v>
      </c>
      <c r="B198" s="33" t="s">
        <v>120</v>
      </c>
      <c r="C198" s="33"/>
      <c r="D198" s="35">
        <v>3.5</v>
      </c>
      <c r="E198" s="93">
        <v>1</v>
      </c>
      <c r="F198" s="36">
        <v>3.5</v>
      </c>
      <c r="G198" s="1"/>
      <c r="H198" s="36">
        <f t="shared" ref="H198:H209" si="62">F198*G198</f>
        <v>0</v>
      </c>
    </row>
    <row r="199" spans="1:17" ht="15.75" x14ac:dyDescent="0.25">
      <c r="A199" s="94">
        <v>256</v>
      </c>
      <c r="B199" s="127" t="s">
        <v>35</v>
      </c>
      <c r="C199" s="94"/>
      <c r="D199" s="95">
        <v>2.5</v>
      </c>
      <c r="E199" s="94">
        <v>1</v>
      </c>
      <c r="F199" s="95">
        <v>2.5</v>
      </c>
      <c r="G199" s="14"/>
      <c r="H199" s="95">
        <f t="shared" si="62"/>
        <v>0</v>
      </c>
    </row>
    <row r="200" spans="1:17" ht="15.75" x14ac:dyDescent="0.25">
      <c r="A200" s="34">
        <v>257</v>
      </c>
      <c r="B200" s="33" t="s">
        <v>36</v>
      </c>
      <c r="C200" s="33"/>
      <c r="D200" s="35">
        <v>6.5</v>
      </c>
      <c r="E200" s="93">
        <v>1</v>
      </c>
      <c r="F200" s="45">
        <v>6.5</v>
      </c>
      <c r="G200" s="1"/>
      <c r="H200" s="36">
        <f t="shared" si="62"/>
        <v>0</v>
      </c>
      <c r="J200" s="23"/>
    </row>
    <row r="201" spans="1:17" ht="15.75" x14ac:dyDescent="0.25">
      <c r="A201" s="94">
        <v>258</v>
      </c>
      <c r="B201" s="127" t="s">
        <v>37</v>
      </c>
      <c r="C201" s="94"/>
      <c r="D201" s="95">
        <v>8</v>
      </c>
      <c r="E201" s="94">
        <v>1</v>
      </c>
      <c r="F201" s="95">
        <v>8</v>
      </c>
      <c r="G201" s="14"/>
      <c r="H201" s="95">
        <f t="shared" si="62"/>
        <v>0</v>
      </c>
      <c r="J201" s="120"/>
      <c r="K201" s="122"/>
      <c r="L201" s="33"/>
      <c r="M201" s="121"/>
      <c r="N201" s="120"/>
      <c r="O201" s="122"/>
      <c r="P201" s="33"/>
      <c r="Q201" s="36"/>
    </row>
    <row r="202" spans="1:17" ht="15.75" x14ac:dyDescent="0.25">
      <c r="A202" s="34">
        <v>259</v>
      </c>
      <c r="B202" s="33" t="s">
        <v>38</v>
      </c>
      <c r="C202" s="33"/>
      <c r="D202" s="35">
        <v>8</v>
      </c>
      <c r="E202" s="93">
        <v>1</v>
      </c>
      <c r="F202" s="45">
        <v>8</v>
      </c>
      <c r="G202" s="1"/>
      <c r="H202" s="36">
        <f t="shared" si="62"/>
        <v>0</v>
      </c>
      <c r="J202" s="120"/>
      <c r="K202" s="122"/>
      <c r="L202" s="33"/>
      <c r="M202" s="121"/>
      <c r="N202" s="120"/>
      <c r="O202" s="122"/>
      <c r="P202" s="33"/>
      <c r="Q202" s="36"/>
    </row>
    <row r="203" spans="1:17" ht="15.75" x14ac:dyDescent="0.25">
      <c r="A203" s="94">
        <v>260</v>
      </c>
      <c r="B203" s="127" t="s">
        <v>39</v>
      </c>
      <c r="C203" s="94"/>
      <c r="D203" s="95">
        <v>3</v>
      </c>
      <c r="E203" s="94">
        <v>1</v>
      </c>
      <c r="F203" s="95">
        <v>3</v>
      </c>
      <c r="G203" s="14"/>
      <c r="H203" s="95">
        <f t="shared" si="62"/>
        <v>0</v>
      </c>
      <c r="J203" s="120"/>
      <c r="K203" s="122"/>
      <c r="L203" s="33"/>
      <c r="M203" s="121"/>
      <c r="N203" s="120"/>
      <c r="O203" s="122"/>
      <c r="P203" s="33"/>
      <c r="Q203" s="36"/>
    </row>
    <row r="204" spans="1:17" ht="15.75" x14ac:dyDescent="0.25">
      <c r="A204" s="34">
        <v>261</v>
      </c>
      <c r="B204" s="33" t="s">
        <v>40</v>
      </c>
      <c r="C204" s="33"/>
      <c r="D204" s="35">
        <v>19.899999999999999</v>
      </c>
      <c r="E204" s="93">
        <v>1</v>
      </c>
      <c r="F204" s="45">
        <v>19.899999999999999</v>
      </c>
      <c r="G204" s="1"/>
      <c r="H204" s="36">
        <f t="shared" si="62"/>
        <v>0</v>
      </c>
      <c r="J204" s="120"/>
      <c r="K204" s="122"/>
      <c r="L204" s="33"/>
      <c r="M204" s="121"/>
      <c r="N204" s="120"/>
      <c r="O204" s="122"/>
      <c r="P204" s="33"/>
      <c r="Q204" s="36"/>
    </row>
    <row r="205" spans="1:17" ht="15.75" x14ac:dyDescent="0.25">
      <c r="A205" s="94">
        <v>262</v>
      </c>
      <c r="B205" s="127" t="s">
        <v>41</v>
      </c>
      <c r="C205" s="94"/>
      <c r="D205" s="95">
        <v>4.4000000000000004</v>
      </c>
      <c r="E205" s="94">
        <v>1</v>
      </c>
      <c r="F205" s="95">
        <v>4.4000000000000004</v>
      </c>
      <c r="G205" s="14"/>
      <c r="H205" s="95">
        <f t="shared" si="62"/>
        <v>0</v>
      </c>
      <c r="J205" s="120"/>
      <c r="K205" s="122"/>
      <c r="L205" s="33"/>
      <c r="M205" s="121"/>
      <c r="N205" s="120"/>
      <c r="O205" s="122"/>
      <c r="P205" s="33"/>
      <c r="Q205" s="36"/>
    </row>
    <row r="206" spans="1:17" ht="15.75" x14ac:dyDescent="0.25">
      <c r="A206" s="34">
        <v>263</v>
      </c>
      <c r="B206" s="33" t="s">
        <v>42</v>
      </c>
      <c r="C206" s="33"/>
      <c r="D206" s="35">
        <v>1.9</v>
      </c>
      <c r="E206" s="93">
        <v>1</v>
      </c>
      <c r="F206" s="45">
        <v>1.9</v>
      </c>
      <c r="G206" s="1"/>
      <c r="H206" s="36">
        <f t="shared" si="62"/>
        <v>0</v>
      </c>
      <c r="J206" s="120"/>
      <c r="K206" s="122"/>
      <c r="L206" s="33"/>
      <c r="M206" s="121"/>
      <c r="N206" s="120"/>
      <c r="O206" s="122"/>
      <c r="P206" s="33"/>
      <c r="Q206" s="36"/>
    </row>
    <row r="207" spans="1:17" ht="15.75" x14ac:dyDescent="0.25">
      <c r="A207" s="94">
        <v>264</v>
      </c>
      <c r="B207" s="127" t="s">
        <v>43</v>
      </c>
      <c r="C207" s="94"/>
      <c r="D207" s="95">
        <v>3.5</v>
      </c>
      <c r="E207" s="94">
        <v>1</v>
      </c>
      <c r="F207" s="95">
        <v>3.5</v>
      </c>
      <c r="G207" s="14"/>
      <c r="H207" s="95">
        <f t="shared" si="62"/>
        <v>0</v>
      </c>
      <c r="J207" s="120"/>
      <c r="K207" s="122"/>
      <c r="L207" s="33"/>
      <c r="M207" s="121"/>
      <c r="N207" s="120"/>
      <c r="O207" s="122"/>
      <c r="P207" s="33"/>
      <c r="Q207" s="36"/>
    </row>
    <row r="208" spans="1:17" ht="15.75" x14ac:dyDescent="0.25">
      <c r="A208" s="34">
        <v>265</v>
      </c>
      <c r="B208" s="33" t="s">
        <v>44</v>
      </c>
      <c r="C208" s="33"/>
      <c r="D208" s="35">
        <v>2</v>
      </c>
      <c r="E208" s="93">
        <v>1</v>
      </c>
      <c r="F208" s="45">
        <v>2</v>
      </c>
      <c r="G208" s="1"/>
      <c r="H208" s="36">
        <f t="shared" si="62"/>
        <v>0</v>
      </c>
      <c r="J208" s="120"/>
      <c r="K208" s="122"/>
      <c r="L208" s="33"/>
      <c r="M208" s="121"/>
      <c r="N208" s="120"/>
      <c r="O208" s="122"/>
      <c r="P208" s="33"/>
      <c r="Q208" s="36"/>
    </row>
    <row r="209" spans="1:17" ht="15.75" x14ac:dyDescent="0.25">
      <c r="A209" s="94">
        <v>266</v>
      </c>
      <c r="B209" s="127" t="s">
        <v>45</v>
      </c>
      <c r="C209" s="94"/>
      <c r="D209" s="95">
        <v>5</v>
      </c>
      <c r="E209" s="94">
        <v>1</v>
      </c>
      <c r="F209" s="95">
        <v>5</v>
      </c>
      <c r="G209" s="14"/>
      <c r="H209" s="95">
        <f t="shared" si="62"/>
        <v>0</v>
      </c>
      <c r="J209" s="23"/>
    </row>
    <row r="210" spans="1:17" x14ac:dyDescent="0.25">
      <c r="J210" s="23"/>
    </row>
    <row r="211" spans="1:17" ht="15.75" thickBot="1" x14ac:dyDescent="0.3">
      <c r="J211" s="23"/>
    </row>
    <row r="212" spans="1:17" ht="16.5" thickBot="1" x14ac:dyDescent="0.3">
      <c r="F212" s="99"/>
      <c r="G212" s="100" t="s">
        <v>21</v>
      </c>
      <c r="H212" s="101">
        <f>SUM(H9:H10,H12:H41,H43:H47,H51:H63,H67:H69,Q8:Q14,Q17:Q38,Q41:Q43,Q46:Q48,Q51:Q69,H75:H86,H91:H112,H117:H122,H127:H137,Q75:Q84,Q88:Q96,Q100:Q103,Q107:Q115,Q119:Q124,Q128:Q138,H187:H195,H198:H209,H144:H148,H151:H184)</f>
        <v>0</v>
      </c>
      <c r="J212" s="23"/>
    </row>
    <row r="213" spans="1:17" x14ac:dyDescent="0.25">
      <c r="J213" s="23"/>
    </row>
    <row r="214" spans="1:17" x14ac:dyDescent="0.25">
      <c r="J214" s="23"/>
    </row>
    <row r="215" spans="1:17" x14ac:dyDescent="0.25">
      <c r="J215" s="23"/>
    </row>
    <row r="216" spans="1:17" x14ac:dyDescent="0.25">
      <c r="J216" s="23"/>
    </row>
    <row r="218" spans="1:17" ht="15.75" x14ac:dyDescent="0.25">
      <c r="J218" s="43"/>
      <c r="K218" s="47"/>
      <c r="L218" s="43"/>
      <c r="M218" s="45"/>
      <c r="N218" s="43"/>
      <c r="O218" s="46"/>
      <c r="P218" s="47"/>
      <c r="Q218" s="46"/>
    </row>
    <row r="219" spans="1:17" ht="15.75" x14ac:dyDescent="0.25">
      <c r="J219" s="43"/>
      <c r="K219" s="47"/>
      <c r="L219" s="43"/>
      <c r="M219" s="45"/>
      <c r="N219" s="43"/>
      <c r="O219" s="46"/>
      <c r="P219" s="47"/>
      <c r="Q219" s="46"/>
    </row>
    <row r="225" spans="10:17" ht="15.75" x14ac:dyDescent="0.25">
      <c r="J225" s="43"/>
      <c r="K225" s="44"/>
      <c r="L225" s="43"/>
      <c r="M225" s="45"/>
      <c r="N225" s="43"/>
      <c r="O225" s="46"/>
      <c r="P225" s="47"/>
      <c r="Q225" s="46"/>
    </row>
    <row r="235" spans="10:17" ht="15.75" x14ac:dyDescent="0.25">
      <c r="J235" s="34"/>
      <c r="K235" s="33"/>
      <c r="L235" s="34"/>
      <c r="M235" s="35"/>
      <c r="N235" s="34"/>
    </row>
    <row r="236" spans="10:17" ht="15.75" x14ac:dyDescent="0.25">
      <c r="J236" s="43"/>
      <c r="K236" s="47"/>
      <c r="L236" s="47"/>
      <c r="M236" s="45"/>
      <c r="N236" s="93"/>
    </row>
    <row r="237" spans="10:17" ht="15.75" x14ac:dyDescent="0.25">
      <c r="J237" s="43"/>
      <c r="K237" s="47"/>
      <c r="L237" s="43"/>
      <c r="M237" s="45"/>
      <c r="N237" s="43"/>
    </row>
    <row r="238" spans="10:17" ht="15.75" x14ac:dyDescent="0.25">
      <c r="J238" s="43"/>
      <c r="K238" s="47"/>
      <c r="L238" s="43"/>
      <c r="M238" s="45"/>
      <c r="N238" s="43"/>
    </row>
    <row r="239" spans="10:17" ht="15.75" x14ac:dyDescent="0.25">
      <c r="J239" s="43"/>
      <c r="K239" s="47"/>
      <c r="L239" s="43"/>
      <c r="M239" s="45"/>
      <c r="N239" s="43"/>
    </row>
    <row r="240" spans="10:17" ht="15.75" x14ac:dyDescent="0.25">
      <c r="J240" s="43"/>
      <c r="K240" s="47"/>
      <c r="L240" s="47"/>
      <c r="M240" s="45"/>
      <c r="N240" s="93"/>
    </row>
    <row r="241" spans="10:17" ht="15.75" x14ac:dyDescent="0.25">
      <c r="J241" s="43"/>
      <c r="K241" s="47"/>
      <c r="L241" s="47"/>
      <c r="M241" s="45"/>
      <c r="N241" s="93"/>
    </row>
    <row r="242" spans="10:17" ht="15.75" x14ac:dyDescent="0.25">
      <c r="J242" s="43"/>
      <c r="K242" s="47"/>
      <c r="L242" s="47"/>
      <c r="M242" s="45"/>
      <c r="N242" s="93"/>
    </row>
    <row r="243" spans="10:17" ht="15.75" x14ac:dyDescent="0.25">
      <c r="J243" s="43"/>
      <c r="K243" s="47"/>
      <c r="L243" s="43"/>
      <c r="M243" s="45"/>
      <c r="N243" s="43"/>
    </row>
    <row r="244" spans="10:17" ht="15.75" x14ac:dyDescent="0.25">
      <c r="J244" s="43"/>
      <c r="K244" s="47"/>
      <c r="L244" s="43"/>
      <c r="M244" s="45"/>
      <c r="N244" s="43"/>
    </row>
    <row r="245" spans="10:17" ht="15.75" x14ac:dyDescent="0.25">
      <c r="J245" s="43"/>
      <c r="K245" s="47"/>
      <c r="L245" s="43"/>
      <c r="M245" s="45"/>
      <c r="N245" s="43"/>
    </row>
    <row r="246" spans="10:17" x14ac:dyDescent="0.25">
      <c r="J246" s="128"/>
      <c r="K246" s="115"/>
      <c r="L246" s="115"/>
      <c r="M246" s="115"/>
      <c r="N246" s="115"/>
    </row>
    <row r="247" spans="10:17" ht="15.75" x14ac:dyDescent="0.25">
      <c r="J247" s="43"/>
      <c r="K247" s="47"/>
      <c r="L247" s="47"/>
      <c r="M247" s="45"/>
      <c r="N247" s="115"/>
    </row>
    <row r="248" spans="10:17" ht="15.75" x14ac:dyDescent="0.25">
      <c r="J248" s="43"/>
      <c r="K248" s="47"/>
      <c r="L248" s="43"/>
      <c r="M248" s="45"/>
      <c r="N248" s="115"/>
    </row>
    <row r="249" spans="10:17" ht="15.75" x14ac:dyDescent="0.25">
      <c r="J249" s="43"/>
      <c r="K249" s="47"/>
      <c r="L249" s="43"/>
      <c r="M249" s="45"/>
      <c r="N249" s="115"/>
    </row>
    <row r="250" spans="10:17" ht="15.75" x14ac:dyDescent="0.25">
      <c r="J250" s="43"/>
      <c r="K250" s="47"/>
      <c r="L250" s="43"/>
      <c r="M250" s="45"/>
      <c r="N250" s="93"/>
      <c r="O250" s="46"/>
      <c r="P250" s="47"/>
      <c r="Q250" s="46"/>
    </row>
    <row r="251" spans="10:17" ht="15.75" x14ac:dyDescent="0.25">
      <c r="J251" s="43"/>
      <c r="K251" s="47"/>
      <c r="L251" s="47"/>
      <c r="M251" s="45"/>
      <c r="N251" s="47"/>
      <c r="O251" s="33"/>
      <c r="P251" s="33"/>
      <c r="Q251" s="33"/>
    </row>
    <row r="252" spans="10:17" ht="15.75" x14ac:dyDescent="0.25">
      <c r="J252" s="43"/>
      <c r="K252" s="47"/>
      <c r="L252" s="47"/>
      <c r="M252" s="45"/>
      <c r="N252" s="129"/>
    </row>
    <row r="253" spans="10:17" ht="15.75" x14ac:dyDescent="0.25">
      <c r="J253" s="43"/>
      <c r="K253" s="47"/>
      <c r="L253" s="47"/>
      <c r="M253" s="45"/>
      <c r="N253" s="47"/>
      <c r="O253" s="33"/>
      <c r="P253" s="33"/>
      <c r="Q253" s="33"/>
    </row>
    <row r="254" spans="10:17" ht="15.75" x14ac:dyDescent="0.25">
      <c r="J254" s="43"/>
      <c r="K254" s="47"/>
      <c r="L254" s="43"/>
      <c r="M254" s="45"/>
      <c r="N254" s="47"/>
      <c r="O254" s="33"/>
      <c r="P254" s="33"/>
      <c r="Q254" s="33"/>
    </row>
    <row r="255" spans="10:17" ht="15.75" x14ac:dyDescent="0.25">
      <c r="J255" s="43"/>
      <c r="K255" s="47"/>
      <c r="L255" s="43"/>
      <c r="M255" s="45"/>
      <c r="N255" s="115"/>
    </row>
    <row r="256" spans="10:17" x14ac:dyDescent="0.25">
      <c r="J256" s="128"/>
      <c r="K256" s="115"/>
      <c r="L256" s="115"/>
      <c r="M256" s="115"/>
      <c r="N256" s="115"/>
    </row>
    <row r="257" spans="10:14" x14ac:dyDescent="0.25">
      <c r="J257" s="128"/>
      <c r="K257" s="115"/>
      <c r="L257" s="115"/>
      <c r="M257" s="115"/>
      <c r="N257" s="115"/>
    </row>
    <row r="258" spans="10:14" x14ac:dyDescent="0.25">
      <c r="J258" s="128"/>
      <c r="K258" s="115"/>
      <c r="L258" s="115"/>
      <c r="M258" s="115"/>
      <c r="N258" s="115"/>
    </row>
  </sheetData>
  <sheetProtection algorithmName="SHA-512" hashValue="KdAocYLlgBE8/UIOWxeOAS3UW4PHtJCrdHy58X1LKJBz4VMphFTM1khJcw9u0hBaDsF4gGas9qxWlUBDAOwyiw==" saltValue="MXTLGukUHNzJcQBVsIrqDw==" spinCount="100000" sheet="1" objects="1" scenarios="1" selectLockedCells="1"/>
  <mergeCells count="31">
    <mergeCell ref="J50:Q50"/>
    <mergeCell ref="A66:H66"/>
    <mergeCell ref="A126:H126"/>
    <mergeCell ref="A50:H50"/>
    <mergeCell ref="A116:H116"/>
    <mergeCell ref="A74:H74"/>
    <mergeCell ref="J74:Q74"/>
    <mergeCell ref="A186:H186"/>
    <mergeCell ref="A197:H197"/>
    <mergeCell ref="J127:Q127"/>
    <mergeCell ref="J87:Q87"/>
    <mergeCell ref="A143:H143"/>
    <mergeCell ref="J106:Q106"/>
    <mergeCell ref="A90:H90"/>
    <mergeCell ref="J99:Q99"/>
    <mergeCell ref="J118:Q118"/>
    <mergeCell ref="A150:H150"/>
    <mergeCell ref="H1:I1"/>
    <mergeCell ref="H2:I2"/>
    <mergeCell ref="H3:I3"/>
    <mergeCell ref="H4:I4"/>
    <mergeCell ref="J45:Q45"/>
    <mergeCell ref="J1:Q1"/>
    <mergeCell ref="J2:Q2"/>
    <mergeCell ref="J3:Q3"/>
    <mergeCell ref="J4:Q4"/>
    <mergeCell ref="J16:Q16"/>
    <mergeCell ref="A11:H11"/>
    <mergeCell ref="A8:H8"/>
    <mergeCell ref="A42:H42"/>
    <mergeCell ref="J40:Q4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49" fitToHeight="3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BDC S2 2025</vt:lpstr>
      <vt:lpstr>Feuil1</vt:lpstr>
    </vt:vector>
  </TitlesOfParts>
  <Company>LGCF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HORNUNG</dc:creator>
  <cp:lastModifiedBy>M GUERLAVAS Pierrick - Magasin général Cadre</cp:lastModifiedBy>
  <cp:lastPrinted>2025-07-24T14:45:31Z</cp:lastPrinted>
  <dcterms:created xsi:type="dcterms:W3CDTF">2022-06-30T09:39:07Z</dcterms:created>
  <dcterms:modified xsi:type="dcterms:W3CDTF">2025-09-18T08:04:08Z</dcterms:modified>
</cp:coreProperties>
</file>