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-marie\COMMUN\Sabrina\AMICALE HOSPITALLIERS DE CHOLET\"/>
    </mc:Choice>
  </mc:AlternateContent>
  <xr:revisionPtr revIDLastSave="0" documentId="13_ncr:1_{D9C67AC5-6027-4A6C-840B-3495937C49B1}" xr6:coauthVersionLast="47" xr6:coauthVersionMax="47" xr10:uidLastSave="{00000000-0000-0000-0000-000000000000}"/>
  <bookViews>
    <workbookView xWindow="-110" yWindow="-110" windowWidth="19420" windowHeight="10300" xr2:uid="{29CC5AE3-12EA-4C31-AD13-2B6E2E91301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0" i="1" l="1"/>
  <c r="K101" i="1"/>
  <c r="K16" i="1"/>
  <c r="K42" i="1"/>
  <c r="K43" i="1"/>
  <c r="K44" i="1"/>
  <c r="K75" i="1"/>
  <c r="K76" i="1"/>
  <c r="K77" i="1"/>
  <c r="K97" i="1"/>
  <c r="K95" i="1"/>
  <c r="K96" i="1"/>
  <c r="K98" i="1"/>
  <c r="K99" i="1"/>
  <c r="K89" i="1"/>
  <c r="K90" i="1"/>
  <c r="K91" i="1"/>
  <c r="K92" i="1"/>
  <c r="K93" i="1"/>
  <c r="K88" i="1"/>
  <c r="K63" i="1"/>
  <c r="K62" i="1"/>
  <c r="K22" i="1"/>
  <c r="K81" i="1"/>
  <c r="K82" i="1"/>
  <c r="K83" i="1"/>
  <c r="K84" i="1"/>
  <c r="K85" i="1"/>
  <c r="K86" i="1"/>
  <c r="K21" i="1"/>
  <c r="K37" i="1"/>
  <c r="K24" i="1"/>
  <c r="K23" i="1"/>
  <c r="K20" i="1"/>
  <c r="K17" i="1"/>
  <c r="K54" i="1"/>
  <c r="K80" i="1"/>
  <c r="K78" i="1"/>
  <c r="K68" i="1"/>
  <c r="K69" i="1"/>
  <c r="K70" i="1"/>
  <c r="K71" i="1"/>
  <c r="K72" i="1"/>
  <c r="K73" i="1"/>
  <c r="K74" i="1"/>
  <c r="K67" i="1"/>
  <c r="K65" i="1"/>
  <c r="K60" i="1"/>
  <c r="K59" i="1"/>
  <c r="K57" i="1"/>
  <c r="K56" i="1"/>
  <c r="K53" i="1"/>
  <c r="K52" i="1"/>
  <c r="K50" i="1"/>
  <c r="K49" i="1"/>
  <c r="K47" i="1"/>
  <c r="K46" i="1"/>
  <c r="K45" i="1"/>
  <c r="K41" i="1"/>
  <c r="K40" i="1"/>
  <c r="K39" i="1"/>
  <c r="K36" i="1"/>
  <c r="K31" i="1"/>
  <c r="K32" i="1"/>
  <c r="K33" i="1"/>
  <c r="K34" i="1"/>
  <c r="K35" i="1"/>
  <c r="K30" i="1"/>
  <c r="K28" i="1"/>
  <c r="K27" i="1"/>
  <c r="K26" i="1"/>
  <c r="K18" i="1"/>
  <c r="K7" i="1"/>
  <c r="K8" i="1"/>
  <c r="K9" i="1"/>
  <c r="K10" i="1"/>
  <c r="K11" i="1"/>
  <c r="K12" i="1"/>
  <c r="K13" i="1"/>
  <c r="K14" i="1"/>
  <c r="K15" i="1"/>
  <c r="K6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<sst xmlns="http://schemas.openxmlformats.org/spreadsheetml/2006/main" count="113" uniqueCount="104">
  <si>
    <t>Désignation</t>
  </si>
  <si>
    <t>Quantité</t>
  </si>
  <si>
    <t>Prix TTC</t>
  </si>
  <si>
    <t>Total</t>
  </si>
  <si>
    <t>Savon lait d'ânesse 100g</t>
  </si>
  <si>
    <t xml:space="preserve">ROSE </t>
  </si>
  <si>
    <t>LAVANDE</t>
  </si>
  <si>
    <t>PATCHOULI</t>
  </si>
  <si>
    <t xml:space="preserve">VERVEINE </t>
  </si>
  <si>
    <t>BOIS PRECIEUX</t>
  </si>
  <si>
    <t xml:space="preserve">POMME </t>
  </si>
  <si>
    <t>Prix remisé TTC</t>
  </si>
  <si>
    <t>Cosmétiques lait d'ânesse</t>
  </si>
  <si>
    <t>Gamme rasage</t>
  </si>
  <si>
    <t>SAVON RASAGE LAIT ANESSE 100g</t>
  </si>
  <si>
    <t>BLAIREAU ORANGE</t>
  </si>
  <si>
    <t>BLAIREAU VERT</t>
  </si>
  <si>
    <t>Gamme lait de chèvre 100g</t>
  </si>
  <si>
    <t>THE</t>
  </si>
  <si>
    <t>ROSE</t>
  </si>
  <si>
    <t>AMANDE</t>
  </si>
  <si>
    <t>KARITE (peaux sèches)</t>
  </si>
  <si>
    <t>NOISETTE (peaux grasses)</t>
  </si>
  <si>
    <t>Gamme entretien</t>
  </si>
  <si>
    <t>COPEAUX LESSIVE 500G</t>
  </si>
  <si>
    <t>SAVON VAISSELLE 100G</t>
  </si>
  <si>
    <t>SHAMPOOING ANIMAUX 100G</t>
  </si>
  <si>
    <t>Shampooing solide 100g</t>
  </si>
  <si>
    <t>AVEC CORDE</t>
  </si>
  <si>
    <t>SANS CORDE</t>
  </si>
  <si>
    <t>Savon liquide 300ml</t>
  </si>
  <si>
    <t>SAVON LIQUDE THE VERT</t>
  </si>
  <si>
    <t>SAVON LIQUIDE ORANGE</t>
  </si>
  <si>
    <t>Lavant 3 en 1</t>
  </si>
  <si>
    <t>SAVON 3 EN 1 - 50G MONOI</t>
  </si>
  <si>
    <t>SAVON 3 EN 1 - 100G MONOI</t>
  </si>
  <si>
    <t xml:space="preserve">Dentifrice  </t>
  </si>
  <si>
    <t>MONOI</t>
  </si>
  <si>
    <t>THE VERT</t>
  </si>
  <si>
    <t>VIOLETTE</t>
  </si>
  <si>
    <t>FRUITS ROUGES</t>
  </si>
  <si>
    <t>CHEVREFEUILLE</t>
  </si>
  <si>
    <t>Savon végétal 100g</t>
  </si>
  <si>
    <t>Accessoires</t>
  </si>
  <si>
    <t>PORTE SAVON AIMANTE</t>
  </si>
  <si>
    <t>TOTAL TTC :</t>
  </si>
  <si>
    <t>SAVON DU BRICOLEUR 100G</t>
  </si>
  <si>
    <t>SAVON DU JARDINIER 100G</t>
  </si>
  <si>
    <t>SAVON DU CUISINIER 100G</t>
  </si>
  <si>
    <t>SANS PARFUM</t>
  </si>
  <si>
    <t>SAVON 3 EN 1 - 100G FLORAL</t>
  </si>
  <si>
    <t>GEL DOUCHE DOUCEUR 3 en 1 250ML</t>
  </si>
  <si>
    <t>CREME VISAGE LEGERE 50ML</t>
  </si>
  <si>
    <t>CREME VISAGE RICHE 50ML</t>
  </si>
  <si>
    <t>EXFOLIANT (poudre de pépins de fraise)</t>
  </si>
  <si>
    <t>GEL DOUCHE TONIQUE 3 en 1 250ML</t>
  </si>
  <si>
    <t>LAIT CORPOREL 150ML</t>
  </si>
  <si>
    <t>FLEUR DE DOUCHE BAMBOU BLANCHE</t>
  </si>
  <si>
    <t>FLEUR DE DOUCHE BAMBOU NOIRE</t>
  </si>
  <si>
    <t>FLEUR DE DOUCHE SISAL</t>
  </si>
  <si>
    <t>BOITE COLLECTOR SAVONNERIE</t>
  </si>
  <si>
    <t>Bougies parfumées</t>
  </si>
  <si>
    <t>Les coffrets cadeau</t>
  </si>
  <si>
    <t>Déodorant solide 60g</t>
  </si>
  <si>
    <t>FLEUR DE COTON</t>
  </si>
  <si>
    <t>BOUGIE FLEURIE FLEUR DE COTON 180G</t>
  </si>
  <si>
    <t>BOUGIE FLEURIE BOIS DE SANTAL 180G</t>
  </si>
  <si>
    <t>BOUGIE FLEURIE BRIOCHE 180G</t>
  </si>
  <si>
    <t>BOUGIE CERISE NOIRE 140G</t>
  </si>
  <si>
    <t>BOUGIE CEDRE DU LIBAN 140G</t>
  </si>
  <si>
    <t>BOUGIE THE PAIN D'EPICES 140G</t>
  </si>
  <si>
    <t>Règlement par chèque à l'ordre l'amicale des hospitaliers de Cholet</t>
  </si>
  <si>
    <t>DENTIFRICE A CROQUER 100 pastilles</t>
  </si>
  <si>
    <t>EXFOLIANT (poudre de coquille d'huitre)</t>
  </si>
  <si>
    <t>ARGAN (hydratant)</t>
  </si>
  <si>
    <t>MIEL (cicatrisant)</t>
  </si>
  <si>
    <t>DON JUAN (parfum masculin)</t>
  </si>
  <si>
    <t>PEPITA (parfum féminin)</t>
  </si>
  <si>
    <r>
      <rPr>
        <b/>
        <sz val="11"/>
        <color theme="1"/>
        <rFont val="Barlow Condensed"/>
      </rPr>
      <t>POCHETTE DE RASAGE</t>
    </r>
    <r>
      <rPr>
        <sz val="11"/>
        <color theme="1"/>
        <rFont val="Barlow Condensed"/>
      </rPr>
      <t xml:space="preserve"> composé de : 1 savon de rasage au lait d'ânesse 100g, 1 blaireau de rasage, 1 savon végétal 50g, savons fantaisies</t>
    </r>
  </si>
  <si>
    <r>
      <rPr>
        <b/>
        <sz val="11"/>
        <color theme="1"/>
        <rFont val="Barlow Condensed"/>
      </rPr>
      <t>BANNETON</t>
    </r>
    <r>
      <rPr>
        <sz val="11"/>
        <color theme="1"/>
        <rFont val="Barlow Condensed"/>
      </rPr>
      <t xml:space="preserve"> composé de 1 savon au lait de chèvre 100g, 1 shampooing solide 100g, 1 savon végétal 100g, 1 lingette visage, savons fantaisies</t>
    </r>
  </si>
  <si>
    <t>Nom, prénom :</t>
  </si>
  <si>
    <t>Adresse :</t>
  </si>
  <si>
    <t xml:space="preserve">Tel : </t>
  </si>
  <si>
    <t>Livraison fin Novembre</t>
  </si>
  <si>
    <t>DEPOT VENTE - Amicale des hospitaliers de Cholet</t>
  </si>
  <si>
    <t>MARCHANDISE LIVREE</t>
  </si>
  <si>
    <r>
      <rPr>
        <b/>
        <sz val="11"/>
        <color theme="1"/>
        <rFont val="Barlow Condensed"/>
      </rPr>
      <t>POCHETTE TRIO DE SAVONS</t>
    </r>
    <r>
      <rPr>
        <sz val="11"/>
        <color theme="1"/>
        <rFont val="Barlow Condensed"/>
      </rPr>
      <t xml:space="preserve"> composé de : 1 savon lait de chèvre 100g, 1 savon lait d'ânesse 50g, 1 savon végétal 50g, savons fantaisies</t>
    </r>
  </si>
  <si>
    <t>Bon de commande à retourner avant le 21 Novembre</t>
  </si>
  <si>
    <t>Baume A LEVRES 7g</t>
  </si>
  <si>
    <t xml:space="preserve">coco </t>
  </si>
  <si>
    <t xml:space="preserve">FRAMBOISE </t>
  </si>
  <si>
    <t>PARFUM LESSIVE LINGE PROPRE 200ML</t>
  </si>
  <si>
    <t>PARFUM LESSIVE DOUCEUR DES ILES 200ML</t>
  </si>
  <si>
    <t>PARFUM LESSIVE FRAICHEUR ANTAN  200ML</t>
  </si>
  <si>
    <t>PECHE</t>
  </si>
  <si>
    <t>BOITE A SAVON RONDE ROSE</t>
  </si>
  <si>
    <t>BOITE A SAVON RONDE VERTE</t>
  </si>
  <si>
    <r>
      <rPr>
        <b/>
        <sz val="11"/>
        <color theme="1"/>
        <rFont val="Barlow Condensed"/>
      </rPr>
      <t xml:space="preserve">PACK 3 SAVONS LAIT DE CHEVRE </t>
    </r>
    <r>
      <rPr>
        <sz val="11"/>
        <color theme="1"/>
        <rFont val="Barlow Condensed"/>
      </rPr>
      <t xml:space="preserve">composé de 3 Savons lait de chèvre 100g </t>
    </r>
  </si>
  <si>
    <r>
      <rPr>
        <b/>
        <sz val="11"/>
        <color theme="1"/>
        <rFont val="Barlow Condensed"/>
      </rPr>
      <t>PACKS 3 SAVONS LAIT D' ANESSE</t>
    </r>
    <r>
      <rPr>
        <sz val="11"/>
        <color theme="1"/>
        <rFont val="Barlow Condensed"/>
      </rPr>
      <t xml:space="preserve">  composé de 3 savons lait d'ânesse 100g </t>
    </r>
  </si>
  <si>
    <r>
      <rPr>
        <b/>
        <sz val="11"/>
        <color theme="1"/>
        <rFont val="Barlow Condensed"/>
      </rPr>
      <t>POCHETTE DUO DE SAVONS</t>
    </r>
    <r>
      <rPr>
        <sz val="11"/>
        <color theme="1"/>
        <rFont val="Barlow Condensed"/>
      </rPr>
      <t xml:space="preserve"> composé de : 1 savon lait d'anesse 100g, 1 savon végétal 100g, savons fantaisies</t>
    </r>
  </si>
  <si>
    <t>3, 50€</t>
  </si>
  <si>
    <t xml:space="preserve">Savon végétal de Noel 100g Sapin </t>
  </si>
  <si>
    <t xml:space="preserve">Savon végétal de Noel 100g Pomme Miel </t>
  </si>
  <si>
    <t xml:space="preserve">Savon végétal de Noel 100g Pain d'épices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</si>
</sst>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arlow Condensed"/>
    </font>
    <font>
      <sz val="11"/>
      <color theme="1"/>
      <name val="Barlow Condensed"/>
    </font>
    <font>
      <b/>
      <sz val="16"/>
      <color theme="1"/>
      <name val="Cormorant Garamond"/>
    </font>
    <font>
      <b/>
      <sz val="11"/>
      <color theme="1"/>
      <name val="Barlow Condensed"/>
    </font>
    <font>
      <sz val="11"/>
      <name val="Barlow Condensed"/>
    </font>
    <font>
      <sz val="10"/>
      <color theme="1"/>
      <name val="Barlow Condensed"/>
    </font>
    <font>
      <sz val="12"/>
      <color theme="1"/>
      <name val="Barlow Condensed"/>
    </font>
    <font>
      <b/>
      <sz val="11"/>
      <name val="Barlow Condensed"/>
    </font>
  </fonts>
  <fills count="12">
    <fill>
      <patternFill patternType="none"/>
    </fill>
    <fill>
      <patternFill patternType="gray125"/>
    </fill>
    <fill>
      <patternFill patternType="solid">
        <fgColor rgb="FFEED6B4"/>
        <bgColor indexed="64"/>
      </patternFill>
    </fill>
    <fill>
      <patternFill patternType="solid">
        <fgColor rgb="FFD9A58A"/>
        <bgColor indexed="64"/>
      </patternFill>
    </fill>
    <fill>
      <patternFill patternType="solid">
        <fgColor rgb="FF96BF73"/>
        <bgColor indexed="64"/>
      </patternFill>
    </fill>
    <fill>
      <patternFill patternType="solid">
        <fgColor rgb="FFD5DC9F"/>
        <bgColor indexed="64"/>
      </patternFill>
    </fill>
    <fill>
      <patternFill patternType="solid">
        <fgColor rgb="FFCDBA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3" fillId="2" borderId="1" xfId="0" applyFont="1" applyFill="1" applyBorder="1" applyAlignment="1">
      <alignment vertical="center"/>
    </xf>
    <xf numFmtId="44" fontId="3" fillId="2" borderId="1" xfId="1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44" fontId="3" fillId="3" borderId="1" xfId="1" applyFont="1" applyFill="1" applyBorder="1"/>
    <xf numFmtId="0" fontId="3" fillId="4" borderId="1" xfId="0" applyFont="1" applyFill="1" applyBorder="1"/>
    <xf numFmtId="44" fontId="3" fillId="4" borderId="1" xfId="1" applyFont="1" applyFill="1" applyBorder="1"/>
    <xf numFmtId="0" fontId="3" fillId="5" borderId="1" xfId="0" applyFont="1" applyFill="1" applyBorder="1"/>
    <xf numFmtId="44" fontId="3" fillId="5" borderId="1" xfId="1" applyFont="1" applyFill="1" applyBorder="1"/>
    <xf numFmtId="0" fontId="3" fillId="6" borderId="1" xfId="0" applyFont="1" applyFill="1" applyBorder="1"/>
    <xf numFmtId="44" fontId="3" fillId="6" borderId="1" xfId="1" applyFont="1" applyFill="1" applyBorder="1"/>
    <xf numFmtId="0" fontId="7" fillId="3" borderId="1" xfId="0" applyFont="1" applyFill="1" applyBorder="1"/>
    <xf numFmtId="0" fontId="3" fillId="8" borderId="1" xfId="0" applyFont="1" applyFill="1" applyBorder="1" applyAlignment="1">
      <alignment horizontal="left" vertical="center" wrapText="1"/>
    </xf>
    <xf numFmtId="0" fontId="5" fillId="0" borderId="0" xfId="0" applyFont="1"/>
    <xf numFmtId="0" fontId="6" fillId="7" borderId="0" xfId="0" applyFont="1" applyFill="1" applyAlignment="1">
      <alignment vertical="center"/>
    </xf>
    <xf numFmtId="0" fontId="0" fillId="0" borderId="8" xfId="0" applyBorder="1"/>
    <xf numFmtId="0" fontId="5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7" borderId="9" xfId="0" applyFont="1" applyFill="1" applyBorder="1" applyAlignment="1">
      <alignment vertical="center"/>
    </xf>
    <xf numFmtId="44" fontId="3" fillId="2" borderId="14" xfId="0" applyNumberFormat="1" applyFont="1" applyFill="1" applyBorder="1"/>
    <xf numFmtId="44" fontId="3" fillId="3" borderId="14" xfId="0" applyNumberFormat="1" applyFont="1" applyFill="1" applyBorder="1"/>
    <xf numFmtId="44" fontId="3" fillId="4" borderId="14" xfId="0" applyNumberFormat="1" applyFont="1" applyFill="1" applyBorder="1"/>
    <xf numFmtId="44" fontId="3" fillId="5" borderId="14" xfId="0" applyNumberFormat="1" applyFont="1" applyFill="1" applyBorder="1"/>
    <xf numFmtId="0" fontId="3" fillId="0" borderId="13" xfId="0" applyFont="1" applyBorder="1" applyAlignment="1">
      <alignment horizontal="center"/>
    </xf>
    <xf numFmtId="44" fontId="3" fillId="6" borderId="14" xfId="0" applyNumberFormat="1" applyFont="1" applyFill="1" applyBorder="1"/>
    <xf numFmtId="0" fontId="0" fillId="0" borderId="15" xfId="0" applyBorder="1"/>
    <xf numFmtId="0" fontId="0" fillId="0" borderId="25" xfId="0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4" fontId="2" fillId="8" borderId="14" xfId="1" applyFont="1" applyFill="1" applyBorder="1" applyAlignment="1">
      <alignment horizontal="center" vertical="center"/>
    </xf>
    <xf numFmtId="44" fontId="8" fillId="8" borderId="1" xfId="1" applyFont="1" applyFill="1" applyBorder="1" applyAlignment="1">
      <alignment horizontal="right" vertical="center"/>
    </xf>
    <xf numFmtId="44" fontId="3" fillId="8" borderId="1" xfId="1" applyFont="1" applyFill="1" applyBorder="1" applyAlignment="1">
      <alignment horizontal="right" vertical="center"/>
    </xf>
    <xf numFmtId="44" fontId="2" fillId="9" borderId="23" xfId="1" applyFont="1" applyFill="1" applyBorder="1" applyAlignment="1">
      <alignment horizontal="center" vertical="center"/>
    </xf>
    <xf numFmtId="6" fontId="3" fillId="8" borderId="1" xfId="1" applyNumberFormat="1" applyFont="1" applyFill="1" applyBorder="1" applyAlignment="1">
      <alignment horizontal="right" vertical="center"/>
    </xf>
    <xf numFmtId="0" fontId="3" fillId="4" borderId="2" xfId="1" applyNumberFormat="1" applyFont="1" applyFill="1" applyBorder="1" applyAlignment="1">
      <alignment horizontal="center"/>
    </xf>
    <xf numFmtId="0" fontId="3" fillId="4" borderId="3" xfId="1" applyNumberFormat="1" applyFont="1" applyFill="1" applyBorder="1" applyAlignment="1">
      <alignment horizontal="center"/>
    </xf>
    <xf numFmtId="0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8" fontId="8" fillId="8" borderId="1" xfId="1" applyNumberFormat="1" applyFont="1" applyFill="1" applyBorder="1" applyAlignment="1">
      <alignment horizontal="right" vertical="center"/>
    </xf>
    <xf numFmtId="0" fontId="3" fillId="11" borderId="1" xfId="0" applyFont="1" applyFill="1" applyBorder="1"/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44" fontId="3" fillId="11" borderId="1" xfId="1" applyFont="1" applyFill="1" applyBorder="1" applyAlignment="1">
      <alignment horizontal="right"/>
    </xf>
    <xf numFmtId="44" fontId="3" fillId="11" borderId="1" xfId="1" applyFont="1" applyFill="1" applyBorder="1"/>
    <xf numFmtId="44" fontId="3" fillId="11" borderId="14" xfId="0" applyNumberFormat="1" applyFont="1" applyFill="1" applyBorder="1"/>
    <xf numFmtId="0" fontId="0" fillId="0" borderId="13" xfId="0" applyBorder="1" applyAlignment="1">
      <alignment horizontal="center"/>
    </xf>
    <xf numFmtId="0" fontId="3" fillId="6" borderId="2" xfId="1" applyNumberFormat="1" applyFont="1" applyFill="1" applyBorder="1" applyAlignment="1">
      <alignment horizontal="center"/>
    </xf>
    <xf numFmtId="0" fontId="3" fillId="6" borderId="3" xfId="1" applyNumberFormat="1" applyFont="1" applyFill="1" applyBorder="1" applyAlignment="1">
      <alignment horizontal="center"/>
    </xf>
    <xf numFmtId="0" fontId="3" fillId="6" borderId="4" xfId="1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8" borderId="2" xfId="1" applyNumberFormat="1" applyFont="1" applyFill="1" applyBorder="1" applyAlignment="1">
      <alignment horizontal="center" vertical="center"/>
    </xf>
    <xf numFmtId="0" fontId="3" fillId="8" borderId="3" xfId="1" applyNumberFormat="1" applyFont="1" applyFill="1" applyBorder="1" applyAlignment="1">
      <alignment horizontal="center" vertical="center"/>
    </xf>
    <xf numFmtId="0" fontId="3" fillId="8" borderId="4" xfId="1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 wrapText="1"/>
    </xf>
    <xf numFmtId="0" fontId="0" fillId="10" borderId="29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6" borderId="1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2" xfId="1" applyNumberFormat="1" applyFont="1" applyFill="1" applyBorder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3" fillId="3" borderId="4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5" borderId="1" xfId="1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3" fillId="4" borderId="2" xfId="1" applyNumberFormat="1" applyFont="1" applyFill="1" applyBorder="1" applyAlignment="1">
      <alignment horizontal="center"/>
    </xf>
    <xf numFmtId="0" fontId="3" fillId="4" borderId="3" xfId="1" applyNumberFormat="1" applyFont="1" applyFill="1" applyBorder="1" applyAlignment="1">
      <alignment horizontal="center"/>
    </xf>
    <xf numFmtId="0" fontId="3" fillId="4" borderId="4" xfId="1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right" vertical="center"/>
    </xf>
    <xf numFmtId="0" fontId="2" fillId="7" borderId="21" xfId="0" applyFont="1" applyFill="1" applyBorder="1" applyAlignment="1">
      <alignment horizontal="right" vertical="center"/>
    </xf>
    <xf numFmtId="0" fontId="2" fillId="7" borderId="22" xfId="0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79989"/>
      <color rgb="FFCDBAA2"/>
      <color rgb="FFD5DC9F"/>
      <color rgb="FF96BF73"/>
      <color rgb="FFD9A58A"/>
      <color rgb="FFEED6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" Type="http://schemas.openxmlformats.org/officeDocument/2006/relationships/image" Target="../media/image4.jpe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29" Type="http://schemas.openxmlformats.org/officeDocument/2006/relationships/image" Target="../media/image30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317500</xdr:colOff>
      <xdr:row>4</xdr:row>
      <xdr:rowOff>20985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CF06A30-DFDF-A853-71B1-DA93625F9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066800" cy="73853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</xdr:row>
      <xdr:rowOff>170938</xdr:rowOff>
    </xdr:from>
    <xdr:to>
      <xdr:col>0</xdr:col>
      <xdr:colOff>733425</xdr:colOff>
      <xdr:row>12</xdr:row>
      <xdr:rowOff>19050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4C47250-9F80-E7F1-28B5-AFA5A0CE8B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0" r="13480"/>
        <a:stretch/>
      </xdr:blipFill>
      <xdr:spPr>
        <a:xfrm>
          <a:off x="9525" y="3828538"/>
          <a:ext cx="723900" cy="991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102578</xdr:rowOff>
    </xdr:from>
    <xdr:to>
      <xdr:col>0</xdr:col>
      <xdr:colOff>742949</xdr:colOff>
      <xdr:row>27</xdr:row>
      <xdr:rowOff>124560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4AA56E7-4634-321C-71ED-A0543D9CC2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44" b="9319"/>
        <a:stretch/>
      </xdr:blipFill>
      <xdr:spPr>
        <a:xfrm>
          <a:off x="0" y="6381751"/>
          <a:ext cx="742949" cy="60080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30</xdr:row>
      <xdr:rowOff>9525</xdr:rowOff>
    </xdr:from>
    <xdr:to>
      <xdr:col>1</xdr:col>
      <xdr:colOff>28575</xdr:colOff>
      <xdr:row>34</xdr:row>
      <xdr:rowOff>66676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AD2580D1-E751-4C16-8C87-77C2352C1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14"/>
        <a:stretch/>
      </xdr:blipFill>
      <xdr:spPr>
        <a:xfrm>
          <a:off x="19050" y="7696200"/>
          <a:ext cx="7715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37</xdr:row>
      <xdr:rowOff>24466</xdr:rowOff>
    </xdr:from>
    <xdr:to>
      <xdr:col>0</xdr:col>
      <xdr:colOff>723296</xdr:colOff>
      <xdr:row>40</xdr:row>
      <xdr:rowOff>133349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1D146B23-B8E5-EBBA-6DFC-71DF15066D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59"/>
        <a:stretch/>
      </xdr:blipFill>
      <xdr:spPr>
        <a:xfrm>
          <a:off x="133350" y="6926916"/>
          <a:ext cx="589946" cy="69308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47</xdr:row>
      <xdr:rowOff>101713</xdr:rowOff>
    </xdr:from>
    <xdr:to>
      <xdr:col>0</xdr:col>
      <xdr:colOff>749114</xdr:colOff>
      <xdr:row>49</xdr:row>
      <xdr:rowOff>142873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2456812-F5E0-80D2-2B8A-EEDDFFCF3D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4877" r="4535" b="20957"/>
        <a:stretch/>
      </xdr:blipFill>
      <xdr:spPr>
        <a:xfrm>
          <a:off x="38100" y="9664813"/>
          <a:ext cx="711014" cy="431687"/>
        </a:xfrm>
        <a:prstGeom prst="rect">
          <a:avLst/>
        </a:prstGeom>
      </xdr:spPr>
    </xdr:pic>
    <xdr:clientData/>
  </xdr:twoCellAnchor>
  <xdr:twoCellAnchor editAs="oneCell">
    <xdr:from>
      <xdr:col>0</xdr:col>
      <xdr:colOff>35802</xdr:colOff>
      <xdr:row>50</xdr:row>
      <xdr:rowOff>0</xdr:rowOff>
    </xdr:from>
    <xdr:to>
      <xdr:col>0</xdr:col>
      <xdr:colOff>755431</xdr:colOff>
      <xdr:row>54</xdr:row>
      <xdr:rowOff>75881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81AFEAE-FB22-9C61-CBC9-816C0447C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9" r="5269"/>
        <a:stretch/>
      </xdr:blipFill>
      <xdr:spPr>
        <a:xfrm>
          <a:off x="35802" y="13122824"/>
          <a:ext cx="719629" cy="816714"/>
        </a:xfrm>
        <a:prstGeom prst="rect">
          <a:avLst/>
        </a:prstGeom>
      </xdr:spPr>
    </xdr:pic>
    <xdr:clientData/>
  </xdr:twoCellAnchor>
  <xdr:twoCellAnchor editAs="oneCell">
    <xdr:from>
      <xdr:col>0</xdr:col>
      <xdr:colOff>211849</xdr:colOff>
      <xdr:row>53</xdr:row>
      <xdr:rowOff>128944</xdr:rowOff>
    </xdr:from>
    <xdr:to>
      <xdr:col>0</xdr:col>
      <xdr:colOff>507124</xdr:colOff>
      <xdr:row>57</xdr:row>
      <xdr:rowOff>28573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82DF379C-ADF3-1A4D-668E-EAC9B3E867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38" r="25367"/>
        <a:stretch/>
      </xdr:blipFill>
      <xdr:spPr>
        <a:xfrm>
          <a:off x="211849" y="13871220"/>
          <a:ext cx="295275" cy="668198"/>
        </a:xfrm>
        <a:prstGeom prst="rect">
          <a:avLst/>
        </a:prstGeom>
      </xdr:spPr>
    </xdr:pic>
    <xdr:clientData/>
  </xdr:twoCellAnchor>
  <xdr:twoCellAnchor editAs="oneCell">
    <xdr:from>
      <xdr:col>0</xdr:col>
      <xdr:colOff>7327</xdr:colOff>
      <xdr:row>68</xdr:row>
      <xdr:rowOff>0</xdr:rowOff>
    </xdr:from>
    <xdr:to>
      <xdr:col>1</xdr:col>
      <xdr:colOff>129912</xdr:colOff>
      <xdr:row>73</xdr:row>
      <xdr:rowOff>85723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9540576-91C6-2541-668F-E5DF536E4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8"/>
        <a:stretch/>
      </xdr:blipFill>
      <xdr:spPr>
        <a:xfrm>
          <a:off x="7327" y="15530879"/>
          <a:ext cx="884585" cy="1038224"/>
        </a:xfrm>
        <a:prstGeom prst="rect">
          <a:avLst/>
        </a:prstGeom>
      </xdr:spPr>
    </xdr:pic>
    <xdr:clientData/>
  </xdr:twoCellAnchor>
  <xdr:twoCellAnchor editAs="oneCell">
    <xdr:from>
      <xdr:col>0</xdr:col>
      <xdr:colOff>197945</xdr:colOff>
      <xdr:row>77</xdr:row>
      <xdr:rowOff>148166</xdr:rowOff>
    </xdr:from>
    <xdr:to>
      <xdr:col>0</xdr:col>
      <xdr:colOff>590951</xdr:colOff>
      <xdr:row>80</xdr:row>
      <xdr:rowOff>65615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3B5846A6-476D-CDDB-4734-9A6DD97E11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6"/>
        <a:stretch/>
      </xdr:blipFill>
      <xdr:spPr>
        <a:xfrm>
          <a:off x="197945" y="15862299"/>
          <a:ext cx="393006" cy="569383"/>
        </a:xfrm>
        <a:prstGeom prst="rect">
          <a:avLst/>
        </a:prstGeom>
      </xdr:spPr>
    </xdr:pic>
    <xdr:clientData/>
  </xdr:twoCellAnchor>
  <xdr:twoCellAnchor editAs="oneCell">
    <xdr:from>
      <xdr:col>0</xdr:col>
      <xdr:colOff>21884</xdr:colOff>
      <xdr:row>18</xdr:row>
      <xdr:rowOff>22919</xdr:rowOff>
    </xdr:from>
    <xdr:to>
      <xdr:col>0</xdr:col>
      <xdr:colOff>303267</xdr:colOff>
      <xdr:row>21</xdr:row>
      <xdr:rowOff>162685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259F2A1E-97EA-83E2-4F84-83D84F5F8C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76" r="29044"/>
        <a:stretch/>
      </xdr:blipFill>
      <xdr:spPr>
        <a:xfrm>
          <a:off x="21884" y="3248719"/>
          <a:ext cx="281383" cy="723966"/>
        </a:xfrm>
        <a:prstGeom prst="rect">
          <a:avLst/>
        </a:prstGeom>
      </xdr:spPr>
    </xdr:pic>
    <xdr:clientData/>
  </xdr:twoCellAnchor>
  <xdr:twoCellAnchor editAs="oneCell">
    <xdr:from>
      <xdr:col>0</xdr:col>
      <xdr:colOff>137951</xdr:colOff>
      <xdr:row>62</xdr:row>
      <xdr:rowOff>152400</xdr:rowOff>
    </xdr:from>
    <xdr:to>
      <xdr:col>0</xdr:col>
      <xdr:colOff>624053</xdr:colOff>
      <xdr:row>65</xdr:row>
      <xdr:rowOff>54303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245E01A-0B6C-20D7-073F-E6C99A8ED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51" y="11996245"/>
          <a:ext cx="486102" cy="486102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60</xdr:row>
      <xdr:rowOff>12700</xdr:rowOff>
    </xdr:from>
    <xdr:to>
      <xdr:col>0</xdr:col>
      <xdr:colOff>654050</xdr:colOff>
      <xdr:row>63</xdr:row>
      <xdr:rowOff>12700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783FBC2-EC9D-E652-F09B-0B1CD573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11544300"/>
          <a:ext cx="584200" cy="584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120650</xdr:rowOff>
    </xdr:from>
    <xdr:to>
      <xdr:col>0</xdr:col>
      <xdr:colOff>469900</xdr:colOff>
      <xdr:row>85</xdr:row>
      <xdr:rowOff>19050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68F690C-CF47-A638-8F50-A1051655E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87650"/>
          <a:ext cx="469900" cy="4699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84</xdr:row>
      <xdr:rowOff>116417</xdr:rowOff>
    </xdr:from>
    <xdr:to>
      <xdr:col>0</xdr:col>
      <xdr:colOff>601133</xdr:colOff>
      <xdr:row>86</xdr:row>
      <xdr:rowOff>167216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C5D16A0-9556-1C46-4392-7C3B138E6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7329150"/>
          <a:ext cx="431800" cy="47413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89</xdr:row>
      <xdr:rowOff>127000</xdr:rowOff>
    </xdr:from>
    <xdr:to>
      <xdr:col>0</xdr:col>
      <xdr:colOff>736600</xdr:colOff>
      <xdr:row>93</xdr:row>
      <xdr:rowOff>38100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4E583F7-E3D3-93A3-3DBC-872639F53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840200"/>
          <a:ext cx="673100" cy="6731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87</xdr:row>
      <xdr:rowOff>0</xdr:rowOff>
    </xdr:from>
    <xdr:to>
      <xdr:col>0</xdr:col>
      <xdr:colOff>661950</xdr:colOff>
      <xdr:row>89</xdr:row>
      <xdr:rowOff>173000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C9DE1374-23DB-72F8-7CCE-5C44BB1D6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16332200"/>
          <a:ext cx="554000" cy="554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79</xdr:row>
      <xdr:rowOff>139700</xdr:rowOff>
    </xdr:from>
    <xdr:to>
      <xdr:col>0</xdr:col>
      <xdr:colOff>698500</xdr:colOff>
      <xdr:row>83</xdr:row>
      <xdr:rowOff>12700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EFD2B278-1E6B-6DB4-EEBD-F8C6935FB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49352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18</xdr:row>
      <xdr:rowOff>133350</xdr:rowOff>
    </xdr:from>
    <xdr:to>
      <xdr:col>1</xdr:col>
      <xdr:colOff>247650</xdr:colOff>
      <xdr:row>22</xdr:row>
      <xdr:rowOff>82550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F0368BC1-1EA3-2C77-F9C9-16D323AC9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3591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54750</xdr:colOff>
      <xdr:row>21</xdr:row>
      <xdr:rowOff>52350</xdr:rowOff>
    </xdr:from>
    <xdr:to>
      <xdr:col>0</xdr:col>
      <xdr:colOff>673100</xdr:colOff>
      <xdr:row>24</xdr:row>
      <xdr:rowOff>99200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C74D9829-215D-2164-1AE9-ED8DE0434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50" y="3862350"/>
          <a:ext cx="618350" cy="618350"/>
        </a:xfrm>
        <a:prstGeom prst="rect">
          <a:avLst/>
        </a:prstGeom>
      </xdr:spPr>
    </xdr:pic>
    <xdr:clientData/>
  </xdr:twoCellAnchor>
  <xdr:twoCellAnchor editAs="oneCell">
    <xdr:from>
      <xdr:col>0</xdr:col>
      <xdr:colOff>52350</xdr:colOff>
      <xdr:row>18</xdr:row>
      <xdr:rowOff>47550</xdr:rowOff>
    </xdr:from>
    <xdr:to>
      <xdr:col>1</xdr:col>
      <xdr:colOff>31750</xdr:colOff>
      <xdr:row>22</xdr:row>
      <xdr:rowOff>14250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9E6E85C3-E659-D73F-77A6-8A60B7E4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50" y="3273350"/>
          <a:ext cx="741400" cy="7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45</xdr:row>
      <xdr:rowOff>19050</xdr:rowOff>
    </xdr:from>
    <xdr:to>
      <xdr:col>0</xdr:col>
      <xdr:colOff>577850</xdr:colOff>
      <xdr:row>47</xdr:row>
      <xdr:rowOff>12701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6013899F-9F46-AF56-0521-C3AE4ADF6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8070850"/>
          <a:ext cx="374650" cy="3746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190784</xdr:colOff>
      <xdr:row>40</xdr:row>
      <xdr:rowOff>131233</xdr:rowOff>
    </xdr:from>
    <xdr:to>
      <xdr:col>0</xdr:col>
      <xdr:colOff>575734</xdr:colOff>
      <xdr:row>42</xdr:row>
      <xdr:rowOff>135183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ABDA9FC5-05A6-D655-A4F0-81EC06F0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784" y="8335433"/>
          <a:ext cx="384950" cy="427283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42</xdr:row>
      <xdr:rowOff>144917</xdr:rowOff>
    </xdr:from>
    <xdr:to>
      <xdr:col>0</xdr:col>
      <xdr:colOff>550333</xdr:colOff>
      <xdr:row>44</xdr:row>
      <xdr:rowOff>144917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2B41E468-51D3-2F84-A5FD-4DB1B0C1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8772450"/>
          <a:ext cx="381000" cy="42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883622</xdr:rowOff>
    </xdr:from>
    <xdr:to>
      <xdr:col>1</xdr:col>
      <xdr:colOff>149052</xdr:colOff>
      <xdr:row>99</xdr:row>
      <xdr:rowOff>812800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3E2D17F1-2008-0807-DA3B-FE80FB890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12"/>
        <a:stretch/>
      </xdr:blipFill>
      <xdr:spPr>
        <a:xfrm>
          <a:off x="0" y="25096172"/>
          <a:ext cx="911052" cy="881678"/>
        </a:xfrm>
        <a:prstGeom prst="rect">
          <a:avLst/>
        </a:prstGeom>
      </xdr:spPr>
    </xdr:pic>
    <xdr:clientData/>
  </xdr:twoCellAnchor>
  <xdr:twoCellAnchor editAs="oneCell">
    <xdr:from>
      <xdr:col>0</xdr:col>
      <xdr:colOff>16930</xdr:colOff>
      <xdr:row>94</xdr:row>
      <xdr:rowOff>97670</xdr:rowOff>
    </xdr:from>
    <xdr:to>
      <xdr:col>0</xdr:col>
      <xdr:colOff>706966</xdr:colOff>
      <xdr:row>94</xdr:row>
      <xdr:rowOff>787399</xdr:rowOff>
    </xdr:to>
    <xdr:pic>
      <xdr:nvPicPr>
        <xdr:cNvPr id="2" name="Image 1" descr="pack_3_savons_lait_chevre">
          <a:extLst>
            <a:ext uri="{FF2B5EF4-FFF2-40B4-BE49-F238E27FC236}">
              <a16:creationId xmlns:a16="http://schemas.microsoft.com/office/drawing/2014/main" id="{87B4CD54-D6FE-5474-3361-DC6F6889F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930" y="19422837"/>
          <a:ext cx="690036" cy="68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101598</xdr:rowOff>
    </xdr:from>
    <xdr:to>
      <xdr:col>0</xdr:col>
      <xdr:colOff>719667</xdr:colOff>
      <xdr:row>95</xdr:row>
      <xdr:rowOff>821265</xdr:rowOff>
    </xdr:to>
    <xdr:pic>
      <xdr:nvPicPr>
        <xdr:cNvPr id="5" name="Image 4" descr="lot_savons_lait_anesse">
          <a:extLst>
            <a:ext uri="{FF2B5EF4-FFF2-40B4-BE49-F238E27FC236}">
              <a16:creationId xmlns:a16="http://schemas.microsoft.com/office/drawing/2014/main" id="{E4FCB28E-F6C2-CE5E-CDC5-1B586C820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79265"/>
          <a:ext cx="719667" cy="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25401</xdr:colOff>
      <xdr:row>98</xdr:row>
      <xdr:rowOff>25400</xdr:rowOff>
    </xdr:from>
    <xdr:ext cx="1300316" cy="876300"/>
    <xdr:pic>
      <xdr:nvPicPr>
        <xdr:cNvPr id="8" name="Image 7">
          <a:extLst>
            <a:ext uri="{FF2B5EF4-FFF2-40B4-BE49-F238E27FC236}">
              <a16:creationId xmlns:a16="http://schemas.microsoft.com/office/drawing/2014/main" id="{7624FED8-5775-4E11-AEE2-5818ABB91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5" t="4659" r="-24970" b="-4659"/>
        <a:stretch/>
      </xdr:blipFill>
      <xdr:spPr>
        <a:xfrm>
          <a:off x="25401" y="22208067"/>
          <a:ext cx="1300316" cy="876300"/>
        </a:xfrm>
        <a:prstGeom prst="rect">
          <a:avLst/>
        </a:prstGeom>
      </xdr:spPr>
    </xdr:pic>
    <xdr:clientData/>
  </xdr:oneCellAnchor>
  <xdr:twoCellAnchor editAs="oneCell">
    <xdr:from>
      <xdr:col>0</xdr:col>
      <xdr:colOff>8466</xdr:colOff>
      <xdr:row>97</xdr:row>
      <xdr:rowOff>59266</xdr:rowOff>
    </xdr:from>
    <xdr:to>
      <xdr:col>0</xdr:col>
      <xdr:colOff>740833</xdr:colOff>
      <xdr:row>97</xdr:row>
      <xdr:rowOff>791633</xdr:rowOff>
    </xdr:to>
    <xdr:pic>
      <xdr:nvPicPr>
        <xdr:cNvPr id="9" name="Image 8" descr="Coffret Duo - Coffret de 2 Savons - Savonnerie des Collines">
          <a:extLst>
            <a:ext uri="{FF2B5EF4-FFF2-40B4-BE49-F238E27FC236}">
              <a16:creationId xmlns:a16="http://schemas.microsoft.com/office/drawing/2014/main" id="{6262FD86-BCF3-7E6A-5EB7-3189677D1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" y="22241933"/>
          <a:ext cx="732367" cy="732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Coffret Trio - Coffret de 3 Savons - Savonnerie des Collines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DB00B-3447-4DA9-909A-8F40388EA766}">
  <dimension ref="A1:K113"/>
  <sheetViews>
    <sheetView tabSelected="1" topLeftCell="A99" zoomScale="150" zoomScaleNormal="150" workbookViewId="0">
      <selection activeCell="K100" sqref="K100"/>
    </sheetView>
  </sheetViews>
  <sheetFormatPr baseColWidth="10" defaultRowHeight="14.5"/>
  <cols>
    <col min="2" max="2" width="31.1796875" customWidth="1"/>
    <col min="3" max="8" width="2" customWidth="1"/>
    <col min="9" max="10" width="15.26953125" customWidth="1"/>
    <col min="11" max="11" width="12.1796875" bestFit="1" customWidth="1"/>
  </cols>
  <sheetData>
    <row r="1" spans="1:11">
      <c r="B1" s="103" t="s">
        <v>84</v>
      </c>
      <c r="C1" s="103"/>
      <c r="D1" s="103"/>
      <c r="E1" s="103"/>
      <c r="F1" s="103"/>
      <c r="G1" s="103"/>
      <c r="H1" s="103"/>
      <c r="I1" s="103"/>
      <c r="J1" s="103"/>
      <c r="K1" s="103"/>
    </row>
    <row r="2" spans="1:11" ht="10.5" customHeight="1"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3.5" customHeight="1" thickBot="1">
      <c r="B3" s="96" t="s">
        <v>85</v>
      </c>
      <c r="C3" s="96"/>
      <c r="D3" s="96"/>
      <c r="E3" s="96"/>
      <c r="F3" s="96"/>
      <c r="G3" s="96"/>
      <c r="H3" s="96"/>
      <c r="I3" s="96"/>
      <c r="J3" s="96"/>
      <c r="K3" s="96"/>
    </row>
    <row r="4" spans="1:11" ht="17.25" customHeight="1" thickBot="1">
      <c r="A4" s="29"/>
      <c r="B4" s="30" t="s">
        <v>0</v>
      </c>
      <c r="C4" s="95" t="s">
        <v>1</v>
      </c>
      <c r="D4" s="95"/>
      <c r="E4" s="95"/>
      <c r="F4" s="95"/>
      <c r="G4" s="95"/>
      <c r="H4" s="95"/>
      <c r="I4" s="30" t="s">
        <v>2</v>
      </c>
      <c r="J4" s="30" t="s">
        <v>11</v>
      </c>
      <c r="K4" s="31" t="s">
        <v>3</v>
      </c>
    </row>
    <row r="5" spans="1:11" ht="18">
      <c r="A5" s="83"/>
      <c r="B5" s="97" t="s">
        <v>4</v>
      </c>
      <c r="C5" s="97"/>
      <c r="D5" s="97"/>
      <c r="E5" s="97"/>
      <c r="F5" s="97"/>
      <c r="G5" s="97"/>
      <c r="H5" s="97"/>
      <c r="I5" s="97"/>
      <c r="J5" s="97"/>
      <c r="K5" s="98"/>
    </row>
    <row r="6" spans="1:11" ht="16.5">
      <c r="A6" s="54"/>
      <c r="B6" s="1" t="s">
        <v>74</v>
      </c>
      <c r="C6" s="99"/>
      <c r="D6" s="99"/>
      <c r="E6" s="99"/>
      <c r="F6" s="99"/>
      <c r="G6" s="99"/>
      <c r="H6" s="99"/>
      <c r="I6" s="2">
        <v>5</v>
      </c>
      <c r="J6" s="2">
        <v>4.5</v>
      </c>
      <c r="K6" s="22">
        <f>C6*J6</f>
        <v>0</v>
      </c>
    </row>
    <row r="7" spans="1:11" ht="16.5">
      <c r="A7" s="54"/>
      <c r="B7" s="1" t="s">
        <v>75</v>
      </c>
      <c r="C7" s="99"/>
      <c r="D7" s="99"/>
      <c r="E7" s="99"/>
      <c r="F7" s="99"/>
      <c r="G7" s="99"/>
      <c r="H7" s="99"/>
      <c r="I7" s="2">
        <v>5</v>
      </c>
      <c r="J7" s="2">
        <v>4.5</v>
      </c>
      <c r="K7" s="22">
        <f t="shared" ref="K7:K17" si="0">C7*J7</f>
        <v>0</v>
      </c>
    </row>
    <row r="8" spans="1:11" ht="16.5">
      <c r="A8" s="54"/>
      <c r="B8" s="1" t="s">
        <v>5</v>
      </c>
      <c r="C8" s="99"/>
      <c r="D8" s="99"/>
      <c r="E8" s="99"/>
      <c r="F8" s="99"/>
      <c r="G8" s="99"/>
      <c r="H8" s="99"/>
      <c r="I8" s="2">
        <v>5</v>
      </c>
      <c r="J8" s="2">
        <v>4.5</v>
      </c>
      <c r="K8" s="22">
        <f t="shared" si="0"/>
        <v>0</v>
      </c>
    </row>
    <row r="9" spans="1:11" ht="16.5">
      <c r="A9" s="54"/>
      <c r="B9" s="1" t="s">
        <v>6</v>
      </c>
      <c r="C9" s="99"/>
      <c r="D9" s="99"/>
      <c r="E9" s="99"/>
      <c r="F9" s="99"/>
      <c r="G9" s="99"/>
      <c r="H9" s="99"/>
      <c r="I9" s="2">
        <v>5</v>
      </c>
      <c r="J9" s="2">
        <v>4.5</v>
      </c>
      <c r="K9" s="22">
        <f t="shared" si="0"/>
        <v>0</v>
      </c>
    </row>
    <row r="10" spans="1:11" ht="16.5">
      <c r="A10" s="54"/>
      <c r="B10" s="1" t="s">
        <v>76</v>
      </c>
      <c r="C10" s="87"/>
      <c r="D10" s="88"/>
      <c r="E10" s="88"/>
      <c r="F10" s="88"/>
      <c r="G10" s="88"/>
      <c r="H10" s="89"/>
      <c r="I10" s="2">
        <v>5</v>
      </c>
      <c r="J10" s="2">
        <v>4.5</v>
      </c>
      <c r="K10" s="22">
        <f t="shared" si="0"/>
        <v>0</v>
      </c>
    </row>
    <row r="11" spans="1:11" ht="16.5">
      <c r="A11" s="54"/>
      <c r="B11" s="1" t="s">
        <v>77</v>
      </c>
      <c r="C11" s="87"/>
      <c r="D11" s="88"/>
      <c r="E11" s="88"/>
      <c r="F11" s="88"/>
      <c r="G11" s="88"/>
      <c r="H11" s="89"/>
      <c r="I11" s="2">
        <v>5</v>
      </c>
      <c r="J11" s="2">
        <v>4.5</v>
      </c>
      <c r="K11" s="22">
        <f t="shared" si="0"/>
        <v>0</v>
      </c>
    </row>
    <row r="12" spans="1:11" ht="16.5">
      <c r="A12" s="54"/>
      <c r="B12" s="1" t="s">
        <v>7</v>
      </c>
      <c r="C12" s="87"/>
      <c r="D12" s="88"/>
      <c r="E12" s="88"/>
      <c r="F12" s="88"/>
      <c r="G12" s="88"/>
      <c r="H12" s="89"/>
      <c r="I12" s="2">
        <v>5</v>
      </c>
      <c r="J12" s="2">
        <v>4.5</v>
      </c>
      <c r="K12" s="22">
        <f t="shared" si="0"/>
        <v>0</v>
      </c>
    </row>
    <row r="13" spans="1:11" ht="16.5">
      <c r="A13" s="54"/>
      <c r="B13" s="1" t="s">
        <v>8</v>
      </c>
      <c r="C13" s="87"/>
      <c r="D13" s="88"/>
      <c r="E13" s="88"/>
      <c r="F13" s="88"/>
      <c r="G13" s="88"/>
      <c r="H13" s="89"/>
      <c r="I13" s="2">
        <v>5</v>
      </c>
      <c r="J13" s="2">
        <v>4.5</v>
      </c>
      <c r="K13" s="22">
        <f t="shared" si="0"/>
        <v>0</v>
      </c>
    </row>
    <row r="14" spans="1:11" ht="16.5">
      <c r="A14" s="54"/>
      <c r="B14" s="1" t="s">
        <v>9</v>
      </c>
      <c r="C14" s="87"/>
      <c r="D14" s="88"/>
      <c r="E14" s="88"/>
      <c r="F14" s="88"/>
      <c r="G14" s="88"/>
      <c r="H14" s="89"/>
      <c r="I14" s="2">
        <v>5</v>
      </c>
      <c r="J14" s="2">
        <v>4.5</v>
      </c>
      <c r="K14" s="22">
        <f t="shared" si="0"/>
        <v>0</v>
      </c>
    </row>
    <row r="15" spans="1:11" ht="16.5">
      <c r="A15" s="54"/>
      <c r="B15" s="1" t="s">
        <v>10</v>
      </c>
      <c r="C15" s="87"/>
      <c r="D15" s="88"/>
      <c r="E15" s="88"/>
      <c r="F15" s="88"/>
      <c r="G15" s="88"/>
      <c r="H15" s="89"/>
      <c r="I15" s="2">
        <v>5</v>
      </c>
      <c r="J15" s="2">
        <v>4.5</v>
      </c>
      <c r="K15" s="22">
        <f t="shared" si="0"/>
        <v>0</v>
      </c>
    </row>
    <row r="16" spans="1:11" ht="16.5">
      <c r="A16" s="54"/>
      <c r="B16" s="1" t="s">
        <v>94</v>
      </c>
      <c r="C16" s="40"/>
      <c r="D16" s="41"/>
      <c r="E16" s="41"/>
      <c r="F16" s="41"/>
      <c r="G16" s="41"/>
      <c r="H16" s="42"/>
      <c r="I16" s="2">
        <v>5</v>
      </c>
      <c r="J16" s="2">
        <v>4.5</v>
      </c>
      <c r="K16" s="22">
        <f t="shared" si="0"/>
        <v>0</v>
      </c>
    </row>
    <row r="17" spans="1:11" ht="16.5">
      <c r="A17" s="54"/>
      <c r="B17" s="1" t="s">
        <v>37</v>
      </c>
      <c r="C17" s="87"/>
      <c r="D17" s="88"/>
      <c r="E17" s="88"/>
      <c r="F17" s="88"/>
      <c r="G17" s="88"/>
      <c r="H17" s="89"/>
      <c r="I17" s="2">
        <v>5</v>
      </c>
      <c r="J17" s="2">
        <v>4.5</v>
      </c>
      <c r="K17" s="22">
        <f t="shared" si="0"/>
        <v>0</v>
      </c>
    </row>
    <row r="18" spans="1:11" ht="16.5">
      <c r="A18" s="54"/>
      <c r="B18" s="1" t="s">
        <v>73</v>
      </c>
      <c r="C18" s="87"/>
      <c r="D18" s="88"/>
      <c r="E18" s="88"/>
      <c r="F18" s="88"/>
      <c r="G18" s="88"/>
      <c r="H18" s="89"/>
      <c r="I18" s="2">
        <v>5</v>
      </c>
      <c r="J18" s="2">
        <v>4.5</v>
      </c>
      <c r="K18" s="22">
        <f>C18*J18</f>
        <v>0</v>
      </c>
    </row>
    <row r="19" spans="1:11" ht="18">
      <c r="A19" s="81"/>
      <c r="B19" s="93" t="s">
        <v>12</v>
      </c>
      <c r="C19" s="93"/>
      <c r="D19" s="93"/>
      <c r="E19" s="93"/>
      <c r="F19" s="93"/>
      <c r="G19" s="93"/>
      <c r="H19" s="93"/>
      <c r="I19" s="93"/>
      <c r="J19" s="93"/>
      <c r="K19" s="94"/>
    </row>
    <row r="20" spans="1:11" ht="16.5">
      <c r="A20" s="82"/>
      <c r="B20" s="3" t="s">
        <v>51</v>
      </c>
      <c r="C20" s="90"/>
      <c r="D20" s="91"/>
      <c r="E20" s="91"/>
      <c r="F20" s="91"/>
      <c r="G20" s="91"/>
      <c r="H20" s="92"/>
      <c r="I20" s="2">
        <v>7.5</v>
      </c>
      <c r="J20" s="2">
        <v>6.76</v>
      </c>
      <c r="K20" s="22">
        <f>C20*J20</f>
        <v>0</v>
      </c>
    </row>
    <row r="21" spans="1:11" ht="16.5">
      <c r="A21" s="82"/>
      <c r="B21" s="3" t="s">
        <v>55</v>
      </c>
      <c r="C21" s="90"/>
      <c r="D21" s="91"/>
      <c r="E21" s="91"/>
      <c r="F21" s="91"/>
      <c r="G21" s="91"/>
      <c r="H21" s="92"/>
      <c r="I21" s="2">
        <v>7.5</v>
      </c>
      <c r="J21" s="2">
        <v>6.76</v>
      </c>
      <c r="K21" s="22">
        <f>C21*J21</f>
        <v>0</v>
      </c>
    </row>
    <row r="22" spans="1:11" ht="16.5">
      <c r="A22" s="82"/>
      <c r="B22" s="3" t="s">
        <v>56</v>
      </c>
      <c r="C22" s="90"/>
      <c r="D22" s="91"/>
      <c r="E22" s="91"/>
      <c r="F22" s="91"/>
      <c r="G22" s="91"/>
      <c r="H22" s="92"/>
      <c r="I22" s="2">
        <v>13</v>
      </c>
      <c r="J22" s="2">
        <v>11.7</v>
      </c>
      <c r="K22" s="22">
        <f>C22*J22</f>
        <v>0</v>
      </c>
    </row>
    <row r="23" spans="1:11" ht="16.5">
      <c r="A23" s="82"/>
      <c r="B23" s="3" t="s">
        <v>52</v>
      </c>
      <c r="C23" s="87"/>
      <c r="D23" s="88"/>
      <c r="E23" s="88"/>
      <c r="F23" s="88"/>
      <c r="G23" s="88"/>
      <c r="H23" s="89"/>
      <c r="I23" s="2">
        <v>13.5</v>
      </c>
      <c r="J23" s="2">
        <v>12.15</v>
      </c>
      <c r="K23" s="22">
        <f>C23*J23</f>
        <v>0</v>
      </c>
    </row>
    <row r="24" spans="1:11" ht="16.5">
      <c r="A24" s="83"/>
      <c r="B24" s="3" t="s">
        <v>53</v>
      </c>
      <c r="C24" s="87"/>
      <c r="D24" s="88"/>
      <c r="E24" s="88"/>
      <c r="F24" s="88"/>
      <c r="G24" s="88"/>
      <c r="H24" s="89"/>
      <c r="I24" s="2">
        <v>18.899999999999999</v>
      </c>
      <c r="J24" s="2">
        <v>17</v>
      </c>
      <c r="K24" s="22">
        <f>C24*J24</f>
        <v>0</v>
      </c>
    </row>
    <row r="25" spans="1:11" ht="18">
      <c r="A25" s="54"/>
      <c r="B25" s="114" t="s">
        <v>13</v>
      </c>
      <c r="C25" s="115"/>
      <c r="D25" s="115"/>
      <c r="E25" s="115"/>
      <c r="F25" s="115"/>
      <c r="G25" s="115"/>
      <c r="H25" s="115"/>
      <c r="I25" s="115"/>
      <c r="J25" s="115"/>
      <c r="K25" s="116"/>
    </row>
    <row r="26" spans="1:11" ht="16.5">
      <c r="A26" s="54"/>
      <c r="B26" s="3" t="s">
        <v>14</v>
      </c>
      <c r="C26" s="87"/>
      <c r="D26" s="88"/>
      <c r="E26" s="88"/>
      <c r="F26" s="88"/>
      <c r="G26" s="88"/>
      <c r="H26" s="89"/>
      <c r="I26" s="2">
        <v>6.5</v>
      </c>
      <c r="J26" s="2">
        <v>5.85</v>
      </c>
      <c r="K26" s="22">
        <f>C26*J26</f>
        <v>0</v>
      </c>
    </row>
    <row r="27" spans="1:11" ht="16.5">
      <c r="A27" s="54"/>
      <c r="B27" s="3" t="s">
        <v>15</v>
      </c>
      <c r="C27" s="87"/>
      <c r="D27" s="88"/>
      <c r="E27" s="88"/>
      <c r="F27" s="88"/>
      <c r="G27" s="88"/>
      <c r="H27" s="89"/>
      <c r="I27" s="2">
        <v>10</v>
      </c>
      <c r="J27" s="2">
        <v>9</v>
      </c>
      <c r="K27" s="22">
        <f>C27*J27</f>
        <v>0</v>
      </c>
    </row>
    <row r="28" spans="1:11" ht="16.5">
      <c r="A28" s="54"/>
      <c r="B28" s="3" t="s">
        <v>16</v>
      </c>
      <c r="C28" s="87"/>
      <c r="D28" s="88"/>
      <c r="E28" s="88"/>
      <c r="F28" s="88"/>
      <c r="G28" s="88"/>
      <c r="H28" s="89"/>
      <c r="I28" s="2">
        <v>10</v>
      </c>
      <c r="J28" s="2">
        <v>9</v>
      </c>
      <c r="K28" s="22">
        <f>C28*J28</f>
        <v>0</v>
      </c>
    </row>
    <row r="29" spans="1:11" ht="18">
      <c r="A29" s="81"/>
      <c r="B29" s="111" t="s">
        <v>17</v>
      </c>
      <c r="C29" s="112"/>
      <c r="D29" s="112"/>
      <c r="E29" s="112"/>
      <c r="F29" s="112"/>
      <c r="G29" s="112"/>
      <c r="H29" s="112"/>
      <c r="I29" s="112"/>
      <c r="J29" s="112"/>
      <c r="K29" s="113"/>
    </row>
    <row r="30" spans="1:11" ht="16.5">
      <c r="A30" s="82"/>
      <c r="B30" s="4" t="s">
        <v>18</v>
      </c>
      <c r="C30" s="100"/>
      <c r="D30" s="101"/>
      <c r="E30" s="101"/>
      <c r="F30" s="101"/>
      <c r="G30" s="101"/>
      <c r="H30" s="102"/>
      <c r="I30" s="5">
        <v>4</v>
      </c>
      <c r="J30" s="5">
        <v>3.6</v>
      </c>
      <c r="K30" s="23">
        <f>C30*J30</f>
        <v>0</v>
      </c>
    </row>
    <row r="31" spans="1:11" ht="16.5">
      <c r="A31" s="82"/>
      <c r="B31" s="4" t="s">
        <v>7</v>
      </c>
      <c r="C31" s="100"/>
      <c r="D31" s="101"/>
      <c r="E31" s="101"/>
      <c r="F31" s="101"/>
      <c r="G31" s="101"/>
      <c r="H31" s="102"/>
      <c r="I31" s="5">
        <v>4</v>
      </c>
      <c r="J31" s="5">
        <v>3.6</v>
      </c>
      <c r="K31" s="23">
        <f t="shared" ref="K31:K35" si="1">C31*J31</f>
        <v>0</v>
      </c>
    </row>
    <row r="32" spans="1:11" ht="16.5">
      <c r="A32" s="82"/>
      <c r="B32" s="4" t="s">
        <v>19</v>
      </c>
      <c r="C32" s="100"/>
      <c r="D32" s="101"/>
      <c r="E32" s="101"/>
      <c r="F32" s="101"/>
      <c r="G32" s="101"/>
      <c r="H32" s="102"/>
      <c r="I32" s="5">
        <v>4</v>
      </c>
      <c r="J32" s="5">
        <v>3.6</v>
      </c>
      <c r="K32" s="23">
        <f t="shared" si="1"/>
        <v>0</v>
      </c>
    </row>
    <row r="33" spans="1:11" ht="16.5">
      <c r="A33" s="82"/>
      <c r="B33" s="4" t="s">
        <v>37</v>
      </c>
      <c r="C33" s="100"/>
      <c r="D33" s="101"/>
      <c r="E33" s="101"/>
      <c r="F33" s="101"/>
      <c r="G33" s="101"/>
      <c r="H33" s="102"/>
      <c r="I33" s="5">
        <v>4</v>
      </c>
      <c r="J33" s="5">
        <v>3.6</v>
      </c>
      <c r="K33" s="23">
        <f t="shared" si="1"/>
        <v>0</v>
      </c>
    </row>
    <row r="34" spans="1:11" ht="16.5">
      <c r="A34" s="82"/>
      <c r="B34" s="4" t="s">
        <v>20</v>
      </c>
      <c r="C34" s="100"/>
      <c r="D34" s="101"/>
      <c r="E34" s="101"/>
      <c r="F34" s="101"/>
      <c r="G34" s="101"/>
      <c r="H34" s="102"/>
      <c r="I34" s="5">
        <v>4</v>
      </c>
      <c r="J34" s="5">
        <v>3.6</v>
      </c>
      <c r="K34" s="23">
        <f t="shared" si="1"/>
        <v>0</v>
      </c>
    </row>
    <row r="35" spans="1:11" ht="16.5">
      <c r="A35" s="82"/>
      <c r="B35" s="4" t="s">
        <v>21</v>
      </c>
      <c r="C35" s="100"/>
      <c r="D35" s="101"/>
      <c r="E35" s="101"/>
      <c r="F35" s="101"/>
      <c r="G35" s="101"/>
      <c r="H35" s="102"/>
      <c r="I35" s="5">
        <v>4</v>
      </c>
      <c r="J35" s="5">
        <v>3.6</v>
      </c>
      <c r="K35" s="23">
        <f t="shared" si="1"/>
        <v>0</v>
      </c>
    </row>
    <row r="36" spans="1:11" ht="16.5">
      <c r="A36" s="82"/>
      <c r="B36" s="4" t="s">
        <v>22</v>
      </c>
      <c r="C36" s="100"/>
      <c r="D36" s="101"/>
      <c r="E36" s="101"/>
      <c r="F36" s="101"/>
      <c r="G36" s="101"/>
      <c r="H36" s="102"/>
      <c r="I36" s="5">
        <v>4</v>
      </c>
      <c r="J36" s="5">
        <v>3.6</v>
      </c>
      <c r="K36" s="23">
        <f>C36*J36</f>
        <v>0</v>
      </c>
    </row>
    <row r="37" spans="1:11" ht="16.5">
      <c r="A37" s="83"/>
      <c r="B37" s="12" t="s">
        <v>54</v>
      </c>
      <c r="C37" s="100"/>
      <c r="D37" s="101"/>
      <c r="E37" s="101"/>
      <c r="F37" s="101"/>
      <c r="G37" s="101"/>
      <c r="H37" s="102"/>
      <c r="I37" s="5">
        <v>4</v>
      </c>
      <c r="J37" s="5">
        <v>3.6</v>
      </c>
      <c r="K37" s="23">
        <f>C37*J37</f>
        <v>0</v>
      </c>
    </row>
    <row r="38" spans="1:11" ht="18">
      <c r="A38" s="81"/>
      <c r="B38" s="105" t="s">
        <v>23</v>
      </c>
      <c r="C38" s="106"/>
      <c r="D38" s="106"/>
      <c r="E38" s="106"/>
      <c r="F38" s="106"/>
      <c r="G38" s="106"/>
      <c r="H38" s="106"/>
      <c r="I38" s="106"/>
      <c r="J38" s="106"/>
      <c r="K38" s="107"/>
    </row>
    <row r="39" spans="1:11" ht="16.5">
      <c r="A39" s="82"/>
      <c r="B39" s="6" t="s">
        <v>24</v>
      </c>
      <c r="C39" s="108"/>
      <c r="D39" s="109"/>
      <c r="E39" s="109"/>
      <c r="F39" s="109"/>
      <c r="G39" s="109"/>
      <c r="H39" s="110"/>
      <c r="I39" s="7">
        <v>9</v>
      </c>
      <c r="J39" s="7">
        <v>8.1</v>
      </c>
      <c r="K39" s="24">
        <f t="shared" ref="K39:K47" si="2">C39*J39</f>
        <v>0</v>
      </c>
    </row>
    <row r="40" spans="1:11" ht="16.5">
      <c r="A40" s="82"/>
      <c r="B40" s="6" t="s">
        <v>25</v>
      </c>
      <c r="C40" s="108"/>
      <c r="D40" s="109"/>
      <c r="E40" s="109"/>
      <c r="F40" s="109"/>
      <c r="G40" s="109"/>
      <c r="H40" s="110"/>
      <c r="I40" s="7">
        <v>4</v>
      </c>
      <c r="J40" s="7">
        <v>3.6</v>
      </c>
      <c r="K40" s="24">
        <f t="shared" si="2"/>
        <v>0</v>
      </c>
    </row>
    <row r="41" spans="1:11" ht="16.5">
      <c r="A41" s="82"/>
      <c r="B41" s="6" t="s">
        <v>26</v>
      </c>
      <c r="C41" s="108"/>
      <c r="D41" s="109"/>
      <c r="E41" s="109"/>
      <c r="F41" s="109"/>
      <c r="G41" s="109"/>
      <c r="H41" s="110"/>
      <c r="I41" s="7">
        <v>6.5</v>
      </c>
      <c r="J41" s="7">
        <v>5.85</v>
      </c>
      <c r="K41" s="24">
        <f t="shared" si="2"/>
        <v>0</v>
      </c>
    </row>
    <row r="42" spans="1:11" ht="16.5">
      <c r="A42" s="82"/>
      <c r="B42" s="6" t="s">
        <v>91</v>
      </c>
      <c r="C42" s="37"/>
      <c r="D42" s="38"/>
      <c r="E42" s="38"/>
      <c r="F42" s="38"/>
      <c r="G42" s="38"/>
      <c r="H42" s="39"/>
      <c r="I42" s="7">
        <v>18.899999999999999</v>
      </c>
      <c r="J42" s="7">
        <v>17</v>
      </c>
      <c r="K42" s="24">
        <f t="shared" si="2"/>
        <v>0</v>
      </c>
    </row>
    <row r="43" spans="1:11" ht="16.5">
      <c r="A43" s="82"/>
      <c r="B43" s="6" t="s">
        <v>92</v>
      </c>
      <c r="C43" s="37"/>
      <c r="D43" s="38"/>
      <c r="E43" s="38"/>
      <c r="F43" s="38"/>
      <c r="G43" s="38"/>
      <c r="H43" s="39"/>
      <c r="I43" s="7">
        <v>18.899999999999999</v>
      </c>
      <c r="J43" s="7">
        <v>17</v>
      </c>
      <c r="K43" s="24">
        <f t="shared" si="2"/>
        <v>0</v>
      </c>
    </row>
    <row r="44" spans="1:11" ht="16.5">
      <c r="A44" s="82"/>
      <c r="B44" s="6" t="s">
        <v>93</v>
      </c>
      <c r="C44" s="37"/>
      <c r="D44" s="38"/>
      <c r="E44" s="38"/>
      <c r="F44" s="38"/>
      <c r="G44" s="38"/>
      <c r="H44" s="39"/>
      <c r="I44" s="7">
        <v>18.899999999999999</v>
      </c>
      <c r="J44" s="7">
        <v>17</v>
      </c>
      <c r="K44" s="24">
        <f t="shared" si="2"/>
        <v>0</v>
      </c>
    </row>
    <row r="45" spans="1:11" ht="16.5">
      <c r="A45" s="82"/>
      <c r="B45" s="6" t="s">
        <v>46</v>
      </c>
      <c r="C45" s="108"/>
      <c r="D45" s="109"/>
      <c r="E45" s="109"/>
      <c r="F45" s="109"/>
      <c r="G45" s="109"/>
      <c r="H45" s="110"/>
      <c r="I45" s="7">
        <v>4</v>
      </c>
      <c r="J45" s="7">
        <v>3.6</v>
      </c>
      <c r="K45" s="24">
        <f t="shared" si="2"/>
        <v>0</v>
      </c>
    </row>
    <row r="46" spans="1:11" ht="16.5">
      <c r="A46" s="82"/>
      <c r="B46" s="6" t="s">
        <v>47</v>
      </c>
      <c r="C46" s="108"/>
      <c r="D46" s="109"/>
      <c r="E46" s="109"/>
      <c r="F46" s="109"/>
      <c r="G46" s="109"/>
      <c r="H46" s="110"/>
      <c r="I46" s="7">
        <v>4</v>
      </c>
      <c r="J46" s="7">
        <v>3.6</v>
      </c>
      <c r="K46" s="24">
        <f t="shared" si="2"/>
        <v>0</v>
      </c>
    </row>
    <row r="47" spans="1:11" ht="16.5">
      <c r="A47" s="83"/>
      <c r="B47" s="6" t="s">
        <v>48</v>
      </c>
      <c r="C47" s="108"/>
      <c r="D47" s="109"/>
      <c r="E47" s="109"/>
      <c r="F47" s="109"/>
      <c r="G47" s="109"/>
      <c r="H47" s="110"/>
      <c r="I47" s="7">
        <v>4</v>
      </c>
      <c r="J47" s="7">
        <v>3.6</v>
      </c>
      <c r="K47" s="24">
        <f t="shared" si="2"/>
        <v>0</v>
      </c>
    </row>
    <row r="48" spans="1:11" ht="18">
      <c r="A48" s="54"/>
      <c r="B48" s="76" t="s">
        <v>27</v>
      </c>
      <c r="C48" s="76"/>
      <c r="D48" s="76"/>
      <c r="E48" s="76"/>
      <c r="F48" s="76"/>
      <c r="G48" s="76"/>
      <c r="H48" s="76"/>
      <c r="I48" s="76"/>
      <c r="J48" s="76"/>
      <c r="K48" s="77"/>
    </row>
    <row r="49" spans="1:11" ht="16.5">
      <c r="A49" s="54"/>
      <c r="B49" s="8" t="s">
        <v>28</v>
      </c>
      <c r="C49" s="104"/>
      <c r="D49" s="104"/>
      <c r="E49" s="104"/>
      <c r="F49" s="104"/>
      <c r="G49" s="104"/>
      <c r="H49" s="104"/>
      <c r="I49" s="9">
        <v>7.5</v>
      </c>
      <c r="J49" s="9">
        <v>6.76</v>
      </c>
      <c r="K49" s="25">
        <f>C49*J49</f>
        <v>0</v>
      </c>
    </row>
    <row r="50" spans="1:11" ht="16.5">
      <c r="A50" s="54"/>
      <c r="B50" s="8" t="s">
        <v>29</v>
      </c>
      <c r="C50" s="104"/>
      <c r="D50" s="104"/>
      <c r="E50" s="104"/>
      <c r="F50" s="104"/>
      <c r="G50" s="104"/>
      <c r="H50" s="104"/>
      <c r="I50" s="9">
        <v>7.5</v>
      </c>
      <c r="J50" s="9">
        <v>6.76</v>
      </c>
      <c r="K50" s="25">
        <f>C50*J50</f>
        <v>0</v>
      </c>
    </row>
    <row r="51" spans="1:11" ht="16.5">
      <c r="A51" s="81"/>
      <c r="B51" s="127" t="s">
        <v>33</v>
      </c>
      <c r="C51" s="128"/>
      <c r="D51" s="128"/>
      <c r="E51" s="128"/>
      <c r="F51" s="128"/>
      <c r="G51" s="128"/>
      <c r="H51" s="128"/>
      <c r="I51" s="128"/>
      <c r="J51" s="128"/>
      <c r="K51" s="129"/>
    </row>
    <row r="52" spans="1:11" ht="16.5">
      <c r="A52" s="82"/>
      <c r="B52" s="8" t="s">
        <v>34</v>
      </c>
      <c r="C52" s="78"/>
      <c r="D52" s="79"/>
      <c r="E52" s="79"/>
      <c r="F52" s="79"/>
      <c r="G52" s="79"/>
      <c r="H52" s="80"/>
      <c r="I52" s="9">
        <v>3.5</v>
      </c>
      <c r="J52" s="9">
        <v>3.15</v>
      </c>
      <c r="K52" s="25">
        <f>C52*J52</f>
        <v>0</v>
      </c>
    </row>
    <row r="53" spans="1:11" ht="16.5">
      <c r="A53" s="82"/>
      <c r="B53" s="8" t="s">
        <v>35</v>
      </c>
      <c r="C53" s="78"/>
      <c r="D53" s="79"/>
      <c r="E53" s="79"/>
      <c r="F53" s="79"/>
      <c r="G53" s="79"/>
      <c r="H53" s="80"/>
      <c r="I53" s="9">
        <v>6.9</v>
      </c>
      <c r="J53" s="9">
        <v>6.2</v>
      </c>
      <c r="K53" s="25">
        <f>C53*J53</f>
        <v>0</v>
      </c>
    </row>
    <row r="54" spans="1:11" ht="16.5">
      <c r="A54" s="83"/>
      <c r="B54" s="8" t="s">
        <v>50</v>
      </c>
      <c r="C54" s="78"/>
      <c r="D54" s="79"/>
      <c r="E54" s="79"/>
      <c r="F54" s="79"/>
      <c r="G54" s="79"/>
      <c r="H54" s="80"/>
      <c r="I54" s="9">
        <v>6.9</v>
      </c>
      <c r="J54" s="9">
        <v>6.2</v>
      </c>
      <c r="K54" s="25">
        <f>C54*J54</f>
        <v>0</v>
      </c>
    </row>
    <row r="55" spans="1:11" ht="18">
      <c r="A55" s="83"/>
      <c r="B55" s="130" t="s">
        <v>30</v>
      </c>
      <c r="C55" s="131"/>
      <c r="D55" s="131"/>
      <c r="E55" s="131"/>
      <c r="F55" s="131"/>
      <c r="G55" s="131"/>
      <c r="H55" s="131"/>
      <c r="I55" s="131"/>
      <c r="J55" s="131"/>
      <c r="K55" s="132"/>
    </row>
    <row r="56" spans="1:11" ht="16.5">
      <c r="A56" s="54"/>
      <c r="B56" s="8" t="s">
        <v>31</v>
      </c>
      <c r="C56" s="78"/>
      <c r="D56" s="79"/>
      <c r="E56" s="79"/>
      <c r="F56" s="79"/>
      <c r="G56" s="79"/>
      <c r="H56" s="80"/>
      <c r="I56" s="9">
        <v>5.5</v>
      </c>
      <c r="J56" s="9">
        <v>4.95</v>
      </c>
      <c r="K56" s="25">
        <f>C56*J56</f>
        <v>0</v>
      </c>
    </row>
    <row r="57" spans="1:11" ht="16.5">
      <c r="A57" s="54"/>
      <c r="B57" s="8" t="s">
        <v>32</v>
      </c>
      <c r="C57" s="78"/>
      <c r="D57" s="79"/>
      <c r="E57" s="79"/>
      <c r="F57" s="79"/>
      <c r="G57" s="79"/>
      <c r="H57" s="80"/>
      <c r="I57" s="9">
        <v>5.5</v>
      </c>
      <c r="J57" s="9">
        <v>4.95</v>
      </c>
      <c r="K57" s="25">
        <f>C57*J57</f>
        <v>0</v>
      </c>
    </row>
    <row r="58" spans="1:11" ht="18">
      <c r="A58" s="81"/>
      <c r="B58" s="130" t="s">
        <v>88</v>
      </c>
      <c r="C58" s="131"/>
      <c r="D58" s="131"/>
      <c r="E58" s="131"/>
      <c r="F58" s="131"/>
      <c r="G58" s="131"/>
      <c r="H58" s="131"/>
      <c r="I58" s="131"/>
      <c r="J58" s="131"/>
      <c r="K58" s="132"/>
    </row>
    <row r="59" spans="1:11" ht="16.5">
      <c r="A59" s="82"/>
      <c r="B59" s="8" t="s">
        <v>89</v>
      </c>
      <c r="C59" s="78"/>
      <c r="D59" s="79"/>
      <c r="E59" s="79"/>
      <c r="F59" s="79"/>
      <c r="G59" s="79"/>
      <c r="H59" s="80"/>
      <c r="I59" s="9">
        <v>3.9</v>
      </c>
      <c r="J59" s="9">
        <v>3.5</v>
      </c>
      <c r="K59" s="25">
        <f>C59*J59</f>
        <v>0</v>
      </c>
    </row>
    <row r="60" spans="1:11" ht="16.5">
      <c r="A60" s="83"/>
      <c r="B60" s="8" t="s">
        <v>90</v>
      </c>
      <c r="C60" s="78"/>
      <c r="D60" s="79"/>
      <c r="E60" s="79"/>
      <c r="F60" s="79"/>
      <c r="G60" s="79"/>
      <c r="H60" s="80"/>
      <c r="I60" s="9">
        <v>3.9</v>
      </c>
      <c r="J60" s="9">
        <v>3.5</v>
      </c>
      <c r="K60" s="25">
        <f>C60*J60</f>
        <v>0</v>
      </c>
    </row>
    <row r="61" spans="1:11" ht="18">
      <c r="A61" s="81"/>
      <c r="B61" s="76" t="s">
        <v>63</v>
      </c>
      <c r="C61" s="76"/>
      <c r="D61" s="76"/>
      <c r="E61" s="76"/>
      <c r="F61" s="76"/>
      <c r="G61" s="76"/>
      <c r="H61" s="76"/>
      <c r="I61" s="76"/>
      <c r="J61" s="76"/>
      <c r="K61" s="77"/>
    </row>
    <row r="62" spans="1:11" ht="16.5">
      <c r="A62" s="82"/>
      <c r="B62" s="8" t="s">
        <v>49</v>
      </c>
      <c r="C62" s="78"/>
      <c r="D62" s="79"/>
      <c r="E62" s="79"/>
      <c r="F62" s="79"/>
      <c r="G62" s="79"/>
      <c r="H62" s="80"/>
      <c r="I62" s="9">
        <v>9.9</v>
      </c>
      <c r="J62" s="9">
        <v>8.9</v>
      </c>
      <c r="K62" s="25">
        <f>J62*C62</f>
        <v>0</v>
      </c>
    </row>
    <row r="63" spans="1:11" ht="16.5">
      <c r="A63" s="83"/>
      <c r="B63" s="8" t="s">
        <v>64</v>
      </c>
      <c r="C63" s="78"/>
      <c r="D63" s="79"/>
      <c r="E63" s="79"/>
      <c r="F63" s="79"/>
      <c r="G63" s="79"/>
      <c r="H63" s="80"/>
      <c r="I63" s="9">
        <v>9.9</v>
      </c>
      <c r="J63" s="9">
        <v>8.9</v>
      </c>
      <c r="K63" s="25">
        <f>J63*C63</f>
        <v>0</v>
      </c>
    </row>
    <row r="64" spans="1:11" ht="18">
      <c r="A64" s="54"/>
      <c r="B64" s="76" t="s">
        <v>36</v>
      </c>
      <c r="C64" s="76"/>
      <c r="D64" s="76"/>
      <c r="E64" s="76"/>
      <c r="F64" s="76"/>
      <c r="G64" s="76"/>
      <c r="H64" s="76"/>
      <c r="I64" s="76"/>
      <c r="J64" s="76"/>
      <c r="K64" s="77"/>
    </row>
    <row r="65" spans="1:11" ht="16.5">
      <c r="A65" s="54"/>
      <c r="B65" s="8" t="s">
        <v>72</v>
      </c>
      <c r="C65" s="78"/>
      <c r="D65" s="79"/>
      <c r="E65" s="79"/>
      <c r="F65" s="79"/>
      <c r="G65" s="79"/>
      <c r="H65" s="80"/>
      <c r="I65" s="9">
        <v>6.95</v>
      </c>
      <c r="J65" s="9">
        <v>6.25</v>
      </c>
      <c r="K65" s="25">
        <f>C65*J65</f>
        <v>0</v>
      </c>
    </row>
    <row r="66" spans="1:11" ht="18">
      <c r="A66" s="54"/>
      <c r="B66" s="76" t="s">
        <v>42</v>
      </c>
      <c r="C66" s="76"/>
      <c r="D66" s="76"/>
      <c r="E66" s="76"/>
      <c r="F66" s="76"/>
      <c r="G66" s="76"/>
      <c r="H66" s="76"/>
      <c r="I66" s="76"/>
      <c r="J66" s="76"/>
      <c r="K66" s="77"/>
    </row>
    <row r="67" spans="1:11" ht="16.5">
      <c r="A67" s="54"/>
      <c r="B67" s="8" t="s">
        <v>37</v>
      </c>
      <c r="C67" s="78"/>
      <c r="D67" s="79"/>
      <c r="E67" s="79"/>
      <c r="F67" s="79"/>
      <c r="G67" s="79"/>
      <c r="H67" s="80"/>
      <c r="I67" s="9">
        <v>3</v>
      </c>
      <c r="J67" s="9">
        <v>2.5</v>
      </c>
      <c r="K67" s="25">
        <f>C67*J67</f>
        <v>0</v>
      </c>
    </row>
    <row r="68" spans="1:11" ht="16.5">
      <c r="A68" s="54"/>
      <c r="B68" s="8" t="s">
        <v>38</v>
      </c>
      <c r="C68" s="78"/>
      <c r="D68" s="79"/>
      <c r="E68" s="79"/>
      <c r="F68" s="79"/>
      <c r="G68" s="79"/>
      <c r="H68" s="80"/>
      <c r="I68" s="9">
        <v>3</v>
      </c>
      <c r="J68" s="9">
        <v>2.5</v>
      </c>
      <c r="K68" s="25">
        <f t="shared" ref="K68:K77" si="3">C68*J68</f>
        <v>0</v>
      </c>
    </row>
    <row r="69" spans="1:11" ht="16.5">
      <c r="A69" s="54"/>
      <c r="B69" s="8" t="s">
        <v>10</v>
      </c>
      <c r="C69" s="78"/>
      <c r="D69" s="79"/>
      <c r="E69" s="79"/>
      <c r="F69" s="79"/>
      <c r="G69" s="79"/>
      <c r="H69" s="80"/>
      <c r="I69" s="9">
        <v>3</v>
      </c>
      <c r="J69" s="9">
        <v>2.5</v>
      </c>
      <c r="K69" s="25">
        <f t="shared" si="3"/>
        <v>0</v>
      </c>
    </row>
    <row r="70" spans="1:11" ht="16.5">
      <c r="A70" s="54"/>
      <c r="B70" s="8" t="s">
        <v>39</v>
      </c>
      <c r="C70" s="78"/>
      <c r="D70" s="79"/>
      <c r="E70" s="79"/>
      <c r="F70" s="79"/>
      <c r="G70" s="79"/>
      <c r="H70" s="80"/>
      <c r="I70" s="9">
        <v>3</v>
      </c>
      <c r="J70" s="9">
        <v>2.5</v>
      </c>
      <c r="K70" s="25">
        <f t="shared" si="3"/>
        <v>0</v>
      </c>
    </row>
    <row r="71" spans="1:11" ht="16.5">
      <c r="A71" s="54"/>
      <c r="B71" s="8" t="s">
        <v>8</v>
      </c>
      <c r="C71" s="78"/>
      <c r="D71" s="79"/>
      <c r="E71" s="79"/>
      <c r="F71" s="79"/>
      <c r="G71" s="79"/>
      <c r="H71" s="80"/>
      <c r="I71" s="9">
        <v>3</v>
      </c>
      <c r="J71" s="9">
        <v>2.5</v>
      </c>
      <c r="K71" s="25">
        <f t="shared" si="3"/>
        <v>0</v>
      </c>
    </row>
    <row r="72" spans="1:11" ht="16.5">
      <c r="A72" s="54"/>
      <c r="B72" s="8" t="s">
        <v>40</v>
      </c>
      <c r="C72" s="78"/>
      <c r="D72" s="79"/>
      <c r="E72" s="79"/>
      <c r="F72" s="79"/>
      <c r="G72" s="79"/>
      <c r="H72" s="80"/>
      <c r="I72" s="9">
        <v>3</v>
      </c>
      <c r="J72" s="9">
        <v>2.5</v>
      </c>
      <c r="K72" s="25">
        <f t="shared" si="3"/>
        <v>0</v>
      </c>
    </row>
    <row r="73" spans="1:11" ht="16.5">
      <c r="A73" s="54"/>
      <c r="B73" s="8" t="s">
        <v>41</v>
      </c>
      <c r="C73" s="78"/>
      <c r="D73" s="79"/>
      <c r="E73" s="79"/>
      <c r="F73" s="79"/>
      <c r="G73" s="79"/>
      <c r="H73" s="80"/>
      <c r="I73" s="9">
        <v>3</v>
      </c>
      <c r="J73" s="9">
        <v>2.5</v>
      </c>
      <c r="K73" s="25">
        <f t="shared" si="3"/>
        <v>0</v>
      </c>
    </row>
    <row r="74" spans="1:11" ht="16.5">
      <c r="A74" s="54"/>
      <c r="B74" s="8" t="s">
        <v>19</v>
      </c>
      <c r="C74" s="78"/>
      <c r="D74" s="79"/>
      <c r="E74" s="79"/>
      <c r="F74" s="79"/>
      <c r="G74" s="79"/>
      <c r="H74" s="80"/>
      <c r="I74" s="9">
        <v>3</v>
      </c>
      <c r="J74" s="9">
        <v>2.5</v>
      </c>
      <c r="K74" s="25">
        <f t="shared" si="3"/>
        <v>0</v>
      </c>
    </row>
    <row r="75" spans="1:11" ht="16.5">
      <c r="A75" s="54"/>
      <c r="B75" s="8" t="s">
        <v>20</v>
      </c>
      <c r="C75" s="43"/>
      <c r="D75" s="44"/>
      <c r="E75" s="44"/>
      <c r="F75" s="44"/>
      <c r="G75" s="44"/>
      <c r="H75" s="45"/>
      <c r="I75" s="9">
        <v>3</v>
      </c>
      <c r="J75" s="9">
        <v>2.5</v>
      </c>
      <c r="K75" s="25">
        <f t="shared" si="3"/>
        <v>0</v>
      </c>
    </row>
    <row r="76" spans="1:11" ht="16.5">
      <c r="A76" s="54"/>
      <c r="B76" s="47" t="s">
        <v>101</v>
      </c>
      <c r="C76" s="48"/>
      <c r="D76" s="49"/>
      <c r="E76" s="49"/>
      <c r="F76" s="49"/>
      <c r="G76" s="49"/>
      <c r="H76" s="50"/>
      <c r="I76" s="51" t="s">
        <v>100</v>
      </c>
      <c r="J76" s="52">
        <v>3.15</v>
      </c>
      <c r="K76" s="53">
        <f t="shared" si="3"/>
        <v>0</v>
      </c>
    </row>
    <row r="77" spans="1:11" ht="16.5">
      <c r="A77" s="54"/>
      <c r="B77" s="47" t="s">
        <v>102</v>
      </c>
      <c r="C77" s="48"/>
      <c r="D77" s="49"/>
      <c r="E77" s="49"/>
      <c r="F77" s="49"/>
      <c r="G77" s="49"/>
      <c r="H77" s="50"/>
      <c r="I77" s="51" t="s">
        <v>100</v>
      </c>
      <c r="J77" s="52">
        <v>3.15</v>
      </c>
      <c r="K77" s="53">
        <f t="shared" si="3"/>
        <v>0</v>
      </c>
    </row>
    <row r="78" spans="1:11" ht="16.5">
      <c r="A78" s="54"/>
      <c r="B78" s="47" t="s">
        <v>103</v>
      </c>
      <c r="C78" s="124"/>
      <c r="D78" s="125"/>
      <c r="E78" s="125"/>
      <c r="F78" s="125"/>
      <c r="G78" s="125"/>
      <c r="H78" s="126"/>
      <c r="I78" s="51" t="s">
        <v>100</v>
      </c>
      <c r="J78" s="52">
        <v>3.15</v>
      </c>
      <c r="K78" s="53">
        <f>C78*J78</f>
        <v>0</v>
      </c>
    </row>
    <row r="79" spans="1:11" ht="18">
      <c r="A79" s="120"/>
      <c r="B79" s="121" t="s">
        <v>43</v>
      </c>
      <c r="C79" s="122"/>
      <c r="D79" s="122"/>
      <c r="E79" s="122"/>
      <c r="F79" s="122"/>
      <c r="G79" s="122"/>
      <c r="H79" s="122"/>
      <c r="I79" s="122"/>
      <c r="J79" s="122"/>
      <c r="K79" s="123"/>
    </row>
    <row r="80" spans="1:11" ht="16.5">
      <c r="A80" s="120"/>
      <c r="B80" s="10" t="s">
        <v>44</v>
      </c>
      <c r="C80" s="55"/>
      <c r="D80" s="56"/>
      <c r="E80" s="56"/>
      <c r="F80" s="56"/>
      <c r="G80" s="56"/>
      <c r="H80" s="57"/>
      <c r="I80" s="11">
        <v>6</v>
      </c>
      <c r="J80" s="11">
        <v>5.4</v>
      </c>
      <c r="K80" s="27">
        <f>C80*J80</f>
        <v>0</v>
      </c>
    </row>
    <row r="81" spans="1:11" ht="16.5">
      <c r="A81" s="84"/>
      <c r="B81" s="10" t="s">
        <v>57</v>
      </c>
      <c r="C81" s="86"/>
      <c r="D81" s="86"/>
      <c r="E81" s="86"/>
      <c r="F81" s="86"/>
      <c r="G81" s="86"/>
      <c r="H81" s="86"/>
      <c r="I81" s="11">
        <v>5</v>
      </c>
      <c r="J81" s="11">
        <v>4.5</v>
      </c>
      <c r="K81" s="27">
        <f t="shared" ref="K81:K86" si="4">C81*J81</f>
        <v>0</v>
      </c>
    </row>
    <row r="82" spans="1:11" ht="16.5">
      <c r="A82" s="85"/>
      <c r="B82" s="10" t="s">
        <v>58</v>
      </c>
      <c r="C82" s="86"/>
      <c r="D82" s="86"/>
      <c r="E82" s="86"/>
      <c r="F82" s="86"/>
      <c r="G82" s="86"/>
      <c r="H82" s="86"/>
      <c r="I82" s="11">
        <v>5</v>
      </c>
      <c r="J82" s="11">
        <v>4.5</v>
      </c>
      <c r="K82" s="27">
        <f t="shared" si="4"/>
        <v>0</v>
      </c>
    </row>
    <row r="83" spans="1:11" ht="16.5">
      <c r="A83" s="26"/>
      <c r="B83" s="10" t="s">
        <v>59</v>
      </c>
      <c r="C83" s="86"/>
      <c r="D83" s="86"/>
      <c r="E83" s="86"/>
      <c r="F83" s="86"/>
      <c r="G83" s="86"/>
      <c r="H83" s="86"/>
      <c r="I83" s="11">
        <v>5</v>
      </c>
      <c r="J83" s="11">
        <v>4.5</v>
      </c>
      <c r="K83" s="27">
        <f t="shared" si="4"/>
        <v>0</v>
      </c>
    </row>
    <row r="84" spans="1:11" ht="16.5">
      <c r="A84" s="84"/>
      <c r="B84" s="10" t="s">
        <v>95</v>
      </c>
      <c r="C84" s="86"/>
      <c r="D84" s="86"/>
      <c r="E84" s="86"/>
      <c r="F84" s="86"/>
      <c r="G84" s="86"/>
      <c r="H84" s="86"/>
      <c r="I84" s="11">
        <v>9.5</v>
      </c>
      <c r="J84" s="11">
        <v>8.5500000000000007</v>
      </c>
      <c r="K84" s="27">
        <f t="shared" si="4"/>
        <v>0</v>
      </c>
    </row>
    <row r="85" spans="1:11" ht="16.5">
      <c r="A85" s="85"/>
      <c r="B85" s="10" t="s">
        <v>96</v>
      </c>
      <c r="C85" s="55"/>
      <c r="D85" s="56"/>
      <c r="E85" s="56"/>
      <c r="F85" s="56"/>
      <c r="G85" s="56"/>
      <c r="H85" s="57"/>
      <c r="I85" s="11">
        <v>9.5</v>
      </c>
      <c r="J85" s="11">
        <v>8.5500000000000007</v>
      </c>
      <c r="K85" s="27">
        <f t="shared" si="4"/>
        <v>0</v>
      </c>
    </row>
    <row r="86" spans="1:11" ht="16.5">
      <c r="A86" s="26"/>
      <c r="B86" s="10" t="s">
        <v>60</v>
      </c>
      <c r="C86" s="86"/>
      <c r="D86" s="86"/>
      <c r="E86" s="86"/>
      <c r="F86" s="86"/>
      <c r="G86" s="86"/>
      <c r="H86" s="86"/>
      <c r="I86" s="11">
        <v>2.5</v>
      </c>
      <c r="J86" s="11">
        <v>2.25</v>
      </c>
      <c r="K86" s="27">
        <f t="shared" si="4"/>
        <v>0</v>
      </c>
    </row>
    <row r="87" spans="1:11" ht="18">
      <c r="A87" s="28"/>
      <c r="B87" s="74" t="s">
        <v>61</v>
      </c>
      <c r="C87" s="74"/>
      <c r="D87" s="74"/>
      <c r="E87" s="74"/>
      <c r="F87" s="74"/>
      <c r="G87" s="74"/>
      <c r="H87" s="74"/>
      <c r="I87" s="74"/>
      <c r="J87" s="74"/>
      <c r="K87" s="75"/>
    </row>
    <row r="88" spans="1:11" ht="16.5">
      <c r="A88" s="54"/>
      <c r="B88" s="10" t="s">
        <v>68</v>
      </c>
      <c r="C88" s="55"/>
      <c r="D88" s="56"/>
      <c r="E88" s="56"/>
      <c r="F88" s="56"/>
      <c r="G88" s="56"/>
      <c r="H88" s="57"/>
      <c r="I88" s="11">
        <v>12.5</v>
      </c>
      <c r="J88" s="11">
        <v>11.25</v>
      </c>
      <c r="K88" s="27">
        <f>J88*C88</f>
        <v>0</v>
      </c>
    </row>
    <row r="89" spans="1:11" ht="16.5">
      <c r="A89" s="54"/>
      <c r="B89" s="10" t="s">
        <v>69</v>
      </c>
      <c r="C89" s="55"/>
      <c r="D89" s="56"/>
      <c r="E89" s="56"/>
      <c r="F89" s="56"/>
      <c r="G89" s="56"/>
      <c r="H89" s="57"/>
      <c r="I89" s="11">
        <v>12.5</v>
      </c>
      <c r="J89" s="11">
        <v>11.25</v>
      </c>
      <c r="K89" s="27">
        <f t="shared" ref="K89:K93" si="5">J89*C89</f>
        <v>0</v>
      </c>
    </row>
    <row r="90" spans="1:11" ht="16.5">
      <c r="A90" s="54"/>
      <c r="B90" s="10" t="s">
        <v>70</v>
      </c>
      <c r="C90" s="55"/>
      <c r="D90" s="56"/>
      <c r="E90" s="56"/>
      <c r="F90" s="56"/>
      <c r="G90" s="56"/>
      <c r="H90" s="57"/>
      <c r="I90" s="11">
        <v>12.5</v>
      </c>
      <c r="J90" s="11">
        <v>11.25</v>
      </c>
      <c r="K90" s="27">
        <f t="shared" si="5"/>
        <v>0</v>
      </c>
    </row>
    <row r="91" spans="1:11" ht="16.5">
      <c r="A91" s="54"/>
      <c r="B91" s="10" t="s">
        <v>65</v>
      </c>
      <c r="C91" s="55"/>
      <c r="D91" s="56"/>
      <c r="E91" s="56"/>
      <c r="F91" s="56"/>
      <c r="G91" s="56"/>
      <c r="H91" s="57"/>
      <c r="I91" s="11">
        <v>16</v>
      </c>
      <c r="J91" s="11">
        <v>14.4</v>
      </c>
      <c r="K91" s="27">
        <f t="shared" si="5"/>
        <v>0</v>
      </c>
    </row>
    <row r="92" spans="1:11" ht="16.5">
      <c r="A92" s="54"/>
      <c r="B92" s="10" t="s">
        <v>66</v>
      </c>
      <c r="C92" s="55"/>
      <c r="D92" s="56"/>
      <c r="E92" s="56"/>
      <c r="F92" s="56"/>
      <c r="G92" s="56"/>
      <c r="H92" s="57"/>
      <c r="I92" s="11">
        <v>16</v>
      </c>
      <c r="J92" s="11">
        <v>14.4</v>
      </c>
      <c r="K92" s="27">
        <f t="shared" si="5"/>
        <v>0</v>
      </c>
    </row>
    <row r="93" spans="1:11" ht="16.5">
      <c r="A93" s="54"/>
      <c r="B93" s="10" t="s">
        <v>67</v>
      </c>
      <c r="C93" s="55"/>
      <c r="D93" s="56"/>
      <c r="E93" s="56"/>
      <c r="F93" s="56"/>
      <c r="G93" s="56"/>
      <c r="H93" s="57"/>
      <c r="I93" s="11">
        <v>16</v>
      </c>
      <c r="J93" s="11">
        <v>14.4</v>
      </c>
      <c r="K93" s="27">
        <f t="shared" si="5"/>
        <v>0</v>
      </c>
    </row>
    <row r="94" spans="1:11" ht="15" customHeight="1">
      <c r="A94" s="26"/>
      <c r="B94" s="66" t="s">
        <v>62</v>
      </c>
      <c r="C94" s="66"/>
      <c r="D94" s="66"/>
      <c r="E94" s="66"/>
      <c r="F94" s="66"/>
      <c r="G94" s="66"/>
      <c r="H94" s="66"/>
      <c r="I94" s="66"/>
      <c r="J94" s="66"/>
      <c r="K94" s="67"/>
    </row>
    <row r="95" spans="1:11" ht="75" customHeight="1">
      <c r="B95" s="13" t="s">
        <v>97</v>
      </c>
      <c r="C95" s="63"/>
      <c r="D95" s="64"/>
      <c r="E95" s="64"/>
      <c r="F95" s="64"/>
      <c r="G95" s="64"/>
      <c r="H95" s="65"/>
      <c r="I95" s="46">
        <v>13.2</v>
      </c>
      <c r="J95" s="33">
        <v>11.8</v>
      </c>
      <c r="K95" s="32">
        <f t="shared" ref="K95:K100" si="6">C95*J95</f>
        <v>0</v>
      </c>
    </row>
    <row r="96" spans="1:11" ht="75" customHeight="1">
      <c r="B96" s="13" t="s">
        <v>98</v>
      </c>
      <c r="C96" s="60"/>
      <c r="D96" s="61"/>
      <c r="E96" s="61"/>
      <c r="F96" s="61"/>
      <c r="G96" s="61"/>
      <c r="H96" s="62"/>
      <c r="I96" s="34">
        <v>16.2</v>
      </c>
      <c r="J96" s="34">
        <v>14.55</v>
      </c>
      <c r="K96" s="32">
        <f t="shared" si="6"/>
        <v>0</v>
      </c>
    </row>
    <row r="97" spans="1:11" ht="75" customHeight="1">
      <c r="A97" t="e" vm="1">
        <v>#VALUE!</v>
      </c>
      <c r="B97" s="13" t="s">
        <v>86</v>
      </c>
      <c r="C97" s="60"/>
      <c r="D97" s="61"/>
      <c r="E97" s="61"/>
      <c r="F97" s="61"/>
      <c r="G97" s="61"/>
      <c r="H97" s="62"/>
      <c r="I97" s="34">
        <v>10</v>
      </c>
      <c r="J97" s="36">
        <v>9</v>
      </c>
      <c r="K97" s="32">
        <f>C97*J97</f>
        <v>0</v>
      </c>
    </row>
    <row r="98" spans="1:11" ht="75" customHeight="1">
      <c r="B98" s="13" t="s">
        <v>99</v>
      </c>
      <c r="C98" s="60"/>
      <c r="D98" s="61"/>
      <c r="E98" s="61"/>
      <c r="F98" s="61"/>
      <c r="G98" s="61"/>
      <c r="H98" s="62"/>
      <c r="I98" s="34">
        <v>10</v>
      </c>
      <c r="J98" s="36">
        <v>9</v>
      </c>
      <c r="K98" s="32">
        <f t="shared" si="6"/>
        <v>0</v>
      </c>
    </row>
    <row r="99" spans="1:11" ht="75" customHeight="1">
      <c r="A99" s="26"/>
      <c r="B99" s="13" t="s">
        <v>78</v>
      </c>
      <c r="C99" s="60"/>
      <c r="D99" s="61"/>
      <c r="E99" s="61"/>
      <c r="F99" s="61"/>
      <c r="G99" s="61"/>
      <c r="H99" s="62"/>
      <c r="I99" s="34">
        <v>19.8</v>
      </c>
      <c r="J99" s="34">
        <v>17.82</v>
      </c>
      <c r="K99" s="32">
        <f t="shared" si="6"/>
        <v>0</v>
      </c>
    </row>
    <row r="100" spans="1:11" ht="75" customHeight="1">
      <c r="A100" s="26"/>
      <c r="B100" s="13" t="s">
        <v>79</v>
      </c>
      <c r="C100" s="60"/>
      <c r="D100" s="61"/>
      <c r="E100" s="61"/>
      <c r="F100" s="61"/>
      <c r="G100" s="61"/>
      <c r="H100" s="62"/>
      <c r="I100" s="34">
        <v>19</v>
      </c>
      <c r="J100" s="34">
        <v>17.100000000000001</v>
      </c>
      <c r="K100" s="32">
        <f t="shared" si="6"/>
        <v>0</v>
      </c>
    </row>
    <row r="101" spans="1:11" ht="14.25" customHeight="1" thickBot="1">
      <c r="A101" s="117" t="s">
        <v>45</v>
      </c>
      <c r="B101" s="118"/>
      <c r="C101" s="118"/>
      <c r="D101" s="118"/>
      <c r="E101" s="118"/>
      <c r="F101" s="118"/>
      <c r="G101" s="118"/>
      <c r="H101" s="118"/>
      <c r="I101" s="118"/>
      <c r="J101" s="119"/>
      <c r="K101" s="35">
        <f>SUM(K6:K18,K20,K20:K24,K26:K28,K30:K37,K39:K47,K49:K50,K52:K54,K56:K57,K59:K60,K62:K63,K65,K67:K78,K80:K86,K88:K93,K95:K100)</f>
        <v>0</v>
      </c>
    </row>
    <row r="102" spans="1:11" ht="16.5" customHeight="1">
      <c r="A102" s="16" t="s">
        <v>80</v>
      </c>
      <c r="B102" s="15"/>
      <c r="C102" s="15"/>
      <c r="D102" s="21"/>
      <c r="E102" s="70"/>
      <c r="F102" s="71"/>
      <c r="G102" s="71"/>
      <c r="H102" s="71"/>
      <c r="I102" s="71"/>
      <c r="J102" s="71"/>
      <c r="K102" s="71"/>
    </row>
    <row r="103" spans="1:11" ht="16.5" customHeight="1">
      <c r="A103" s="16" t="s">
        <v>81</v>
      </c>
      <c r="B103" s="14"/>
      <c r="C103" s="14"/>
      <c r="D103" s="17"/>
      <c r="E103" s="72"/>
      <c r="F103" s="73"/>
      <c r="G103" s="73"/>
      <c r="H103" s="73"/>
      <c r="I103" s="73"/>
      <c r="J103" s="73"/>
      <c r="K103" s="73"/>
    </row>
    <row r="104" spans="1:11" ht="16.5" customHeight="1" thickBot="1">
      <c r="A104" s="18" t="s">
        <v>82</v>
      </c>
      <c r="B104" s="19"/>
      <c r="C104" s="19"/>
      <c r="D104" s="20"/>
      <c r="E104" s="72"/>
      <c r="F104" s="73"/>
      <c r="G104" s="73"/>
      <c r="H104" s="73"/>
      <c r="I104" s="73"/>
      <c r="J104" s="73"/>
      <c r="K104" s="73"/>
    </row>
    <row r="110" spans="1:11" ht="15" thickBot="1"/>
    <row r="111" spans="1:11" ht="16.5">
      <c r="A111" s="68" t="s">
        <v>71</v>
      </c>
      <c r="B111" s="69"/>
      <c r="C111" s="69"/>
      <c r="D111" s="69"/>
      <c r="E111" s="69"/>
      <c r="F111" s="69"/>
      <c r="G111" s="69"/>
    </row>
    <row r="112" spans="1:11" ht="16.5">
      <c r="A112" s="58" t="s">
        <v>87</v>
      </c>
      <c r="B112" s="59"/>
      <c r="C112" s="59"/>
      <c r="D112" s="59"/>
      <c r="E112" s="59"/>
      <c r="F112" s="59"/>
      <c r="G112" s="59"/>
    </row>
    <row r="113" spans="1:7" ht="16.5">
      <c r="A113" s="58" t="s">
        <v>83</v>
      </c>
      <c r="B113" s="59"/>
      <c r="C113" s="59"/>
      <c r="D113" s="59"/>
      <c r="E113" s="59"/>
      <c r="F113" s="59"/>
      <c r="G113" s="59"/>
    </row>
  </sheetData>
  <mergeCells count="114">
    <mergeCell ref="A29:A37"/>
    <mergeCell ref="C37:H37"/>
    <mergeCell ref="A101:J101"/>
    <mergeCell ref="A55:A57"/>
    <mergeCell ref="A64:A65"/>
    <mergeCell ref="A66:A78"/>
    <mergeCell ref="A79:A80"/>
    <mergeCell ref="B79:K79"/>
    <mergeCell ref="C80:H80"/>
    <mergeCell ref="C78:H78"/>
    <mergeCell ref="C45:H45"/>
    <mergeCell ref="C46:H46"/>
    <mergeCell ref="C47:H47"/>
    <mergeCell ref="A58:A60"/>
    <mergeCell ref="C59:H59"/>
    <mergeCell ref="B51:K51"/>
    <mergeCell ref="B64:K64"/>
    <mergeCell ref="B61:K61"/>
    <mergeCell ref="A48:A50"/>
    <mergeCell ref="A38:A47"/>
    <mergeCell ref="B58:K58"/>
    <mergeCell ref="B55:K55"/>
    <mergeCell ref="C56:H56"/>
    <mergeCell ref="C57:H57"/>
    <mergeCell ref="C52:H52"/>
    <mergeCell ref="C53:H53"/>
    <mergeCell ref="A51:A54"/>
    <mergeCell ref="C54:H54"/>
    <mergeCell ref="C60:H60"/>
    <mergeCell ref="C33:H33"/>
    <mergeCell ref="B1:K2"/>
    <mergeCell ref="B48:K48"/>
    <mergeCell ref="C49:H49"/>
    <mergeCell ref="C50:H50"/>
    <mergeCell ref="B38:K38"/>
    <mergeCell ref="C39:H39"/>
    <mergeCell ref="C40:H40"/>
    <mergeCell ref="C41:H41"/>
    <mergeCell ref="C35:H35"/>
    <mergeCell ref="C36:H36"/>
    <mergeCell ref="B29:K29"/>
    <mergeCell ref="C30:H30"/>
    <mergeCell ref="C31:H31"/>
    <mergeCell ref="C32:H32"/>
    <mergeCell ref="C34:H34"/>
    <mergeCell ref="B25:K25"/>
    <mergeCell ref="C27:H27"/>
    <mergeCell ref="C28:H28"/>
    <mergeCell ref="C10:H10"/>
    <mergeCell ref="C4:H4"/>
    <mergeCell ref="B3:K3"/>
    <mergeCell ref="A5:A18"/>
    <mergeCell ref="C17:H17"/>
    <mergeCell ref="B5:K5"/>
    <mergeCell ref="C6:H6"/>
    <mergeCell ref="C7:H7"/>
    <mergeCell ref="C8:H8"/>
    <mergeCell ref="C9:H9"/>
    <mergeCell ref="C26:H26"/>
    <mergeCell ref="A25:A28"/>
    <mergeCell ref="C11:H11"/>
    <mergeCell ref="C12:H12"/>
    <mergeCell ref="C13:H13"/>
    <mergeCell ref="C14:H14"/>
    <mergeCell ref="C15:H15"/>
    <mergeCell ref="C20:H20"/>
    <mergeCell ref="C21:H21"/>
    <mergeCell ref="C22:H22"/>
    <mergeCell ref="C23:H23"/>
    <mergeCell ref="A19:A24"/>
    <mergeCell ref="C24:H24"/>
    <mergeCell ref="C18:H18"/>
    <mergeCell ref="B19:K19"/>
    <mergeCell ref="A61:A63"/>
    <mergeCell ref="C63:H63"/>
    <mergeCell ref="C62:H62"/>
    <mergeCell ref="A81:A82"/>
    <mergeCell ref="C81:H81"/>
    <mergeCell ref="C83:H83"/>
    <mergeCell ref="C82:H82"/>
    <mergeCell ref="C86:H86"/>
    <mergeCell ref="C84:H84"/>
    <mergeCell ref="C65:H65"/>
    <mergeCell ref="A84:A85"/>
    <mergeCell ref="B87:K87"/>
    <mergeCell ref="C93:H93"/>
    <mergeCell ref="C88:H88"/>
    <mergeCell ref="B66:K66"/>
    <mergeCell ref="C68:H68"/>
    <mergeCell ref="C67:H67"/>
    <mergeCell ref="C74:H74"/>
    <mergeCell ref="C69:H69"/>
    <mergeCell ref="C70:H70"/>
    <mergeCell ref="C71:H71"/>
    <mergeCell ref="C72:H72"/>
    <mergeCell ref="C73:H73"/>
    <mergeCell ref="C85:H85"/>
    <mergeCell ref="A88:A90"/>
    <mergeCell ref="A91:A93"/>
    <mergeCell ref="C92:H92"/>
    <mergeCell ref="C91:H91"/>
    <mergeCell ref="C90:H90"/>
    <mergeCell ref="C89:H89"/>
    <mergeCell ref="A113:G113"/>
    <mergeCell ref="C97:H97"/>
    <mergeCell ref="C100:H100"/>
    <mergeCell ref="C99:H99"/>
    <mergeCell ref="C98:H98"/>
    <mergeCell ref="C96:H96"/>
    <mergeCell ref="C95:H95"/>
    <mergeCell ref="B94:K94"/>
    <mergeCell ref="A111:G111"/>
    <mergeCell ref="A112:G112"/>
    <mergeCell ref="E102:K104"/>
  </mergeCells>
  <pageMargins left="0.25" right="0.25" top="0.75" bottom="0.75" header="0.3" footer="0.3"/>
  <pageSetup paperSize="9" orientation="portrait" r:id="rId1"/>
  <rowBreaks count="2" manualBreakCount="2">
    <brk id="50" max="16383" man="1"/>
    <brk id="93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ABELARD</dc:creator>
  <cp:lastModifiedBy>Sabrina</cp:lastModifiedBy>
  <cp:lastPrinted>2024-10-22T06:03:52Z</cp:lastPrinted>
  <dcterms:created xsi:type="dcterms:W3CDTF">2023-09-06T07:34:27Z</dcterms:created>
  <dcterms:modified xsi:type="dcterms:W3CDTF">2025-10-07T06:48:06Z</dcterms:modified>
</cp:coreProperties>
</file>